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n Carvalho\OneDrive\Área de Trabalho\"/>
    </mc:Choice>
  </mc:AlternateContent>
  <xr:revisionPtr revIDLastSave="0" documentId="13_ncr:1_{DB242ABF-7F31-4C9C-9DEB-76D150CD526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ONTROLE CARTÕES" sheetId="1" r:id="rId1"/>
    <sheet name=" COMPRA DE PRODUTOS E OUTROS" sheetId="3" r:id="rId2"/>
  </sheets>
  <definedNames>
    <definedName name="_xlnm._FilterDatabase" localSheetId="1" hidden="1">' COMPRA DE PRODUTOS E OUTROS'!$A$2:$R$2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" i="3" l="1"/>
  <c r="N12" i="3" l="1"/>
  <c r="F11" i="1" l="1"/>
</calcChain>
</file>

<file path=xl/sharedStrings.xml><?xml version="1.0" encoding="utf-8"?>
<sst xmlns="http://schemas.openxmlformats.org/spreadsheetml/2006/main" count="66" uniqueCount="54">
  <si>
    <t>DATAS DE UTILIZAÇÃO DOS CARTÕES NA PRIORIDADE INÍCIO MELHOR DATA</t>
  </si>
  <si>
    <t>LIMITES</t>
  </si>
  <si>
    <t xml:space="preserve">MELHOR DATA </t>
  </si>
  <si>
    <t>VENCIMENTO</t>
  </si>
  <si>
    <t>VALOR</t>
  </si>
  <si>
    <t>MAR</t>
  </si>
  <si>
    <t>ABR</t>
  </si>
  <si>
    <t>MAI</t>
  </si>
  <si>
    <t>JUN</t>
  </si>
  <si>
    <t>CARTÃO / BANDEIRA / BANCO</t>
  </si>
  <si>
    <t>CPF</t>
  </si>
  <si>
    <t>AZUL</t>
  </si>
  <si>
    <t xml:space="preserve">COMPRAS NA INTERNET </t>
  </si>
  <si>
    <t>PRODUTO</t>
  </si>
  <si>
    <t>PROGRAMA</t>
  </si>
  <si>
    <t>LOJA</t>
  </si>
  <si>
    <t>PROMOÇÃO</t>
  </si>
  <si>
    <t>DATA COMPRA</t>
  </si>
  <si>
    <t>PONTOS A RECEBER</t>
  </si>
  <si>
    <t>BÔNUS</t>
  </si>
  <si>
    <t>TOTAL</t>
  </si>
  <si>
    <t>ENTREGA</t>
  </si>
  <si>
    <t>DATA RECEBIMENTO PONTOS</t>
  </si>
  <si>
    <t>SITUAÇÃO</t>
  </si>
  <si>
    <t>LIVELO</t>
  </si>
  <si>
    <t xml:space="preserve">TITULAR </t>
  </si>
  <si>
    <t>ELO DINERS CLUB</t>
  </si>
  <si>
    <t>AMEX GOL</t>
  </si>
  <si>
    <t>VISA INFINITE PORTO SEGURO</t>
  </si>
  <si>
    <t>MASTER CARD BLACK</t>
  </si>
  <si>
    <t>VISA PLATINUM AZUL</t>
  </si>
  <si>
    <t>VISA INFINITE SMILES</t>
  </si>
  <si>
    <t>VISA INFINITE LATAM PASS</t>
  </si>
  <si>
    <t>PÃO DE AÇÚCAR</t>
  </si>
  <si>
    <t>PAGAMENTOS DOS BOLETOS</t>
  </si>
  <si>
    <t>ISENTO POR 1 ANO</t>
  </si>
  <si>
    <t>MÍNIMO P ISENÇÃO DA ANUIDADE</t>
  </si>
  <si>
    <t xml:space="preserve">12 X 14,0 </t>
  </si>
  <si>
    <t>PREV. ENTREGA</t>
  </si>
  <si>
    <t>RENAN</t>
  </si>
  <si>
    <t>CASAS BAHIA</t>
  </si>
  <si>
    <t>PRAZO PONTOS</t>
  </si>
  <si>
    <t>VENDA</t>
  </si>
  <si>
    <t>MÉDIO MILHAS</t>
  </si>
  <si>
    <t>4X1</t>
  </si>
  <si>
    <t>Nº PEDIDO</t>
  </si>
  <si>
    <t>RIACHUELO</t>
  </si>
  <si>
    <t>15X1</t>
  </si>
  <si>
    <t>COMPRA VICTOR (3 IPHONE)</t>
  </si>
  <si>
    <t>TV E AIR FRYER</t>
  </si>
  <si>
    <t>COLCHA HARRY</t>
  </si>
  <si>
    <t>SOFÁ</t>
  </si>
  <si>
    <t>AMERICANAS</t>
  </si>
  <si>
    <t>OS DADOS ACIMA SÃO SOMENTE MODELO DE PREENCHIMENTO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</si>
</sst>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15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20"/>
      <color theme="1"/>
      <name val="Calibri (Corpo)_x0000_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Fill="1" applyBorder="1"/>
    <xf numFmtId="0" fontId="1" fillId="0" borderId="15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/>
    </xf>
    <xf numFmtId="3" fontId="6" fillId="0" borderId="4" xfId="0" applyNumberFormat="1" applyFont="1" applyFill="1" applyBorder="1" applyAlignment="1">
      <alignment horizontal="center"/>
    </xf>
    <xf numFmtId="3" fontId="6" fillId="10" borderId="4" xfId="0" applyNumberFormat="1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0" borderId="14" xfId="0" applyFont="1" applyBorder="1"/>
    <xf numFmtId="0" fontId="6" fillId="10" borderId="14" xfId="0" applyFont="1" applyFill="1" applyBorder="1"/>
    <xf numFmtId="0" fontId="1" fillId="0" borderId="22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23" xfId="0" applyFont="1" applyFill="1" applyBorder="1" applyAlignment="1">
      <alignment horizontal="center"/>
    </xf>
    <xf numFmtId="3" fontId="4" fillId="0" borderId="23" xfId="0" applyNumberFormat="1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9" fillId="4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6" fillId="0" borderId="4" xfId="0" applyNumberFormat="1" applyFont="1" applyFill="1" applyBorder="1" applyAlignment="1">
      <alignment horizontal="center"/>
    </xf>
    <xf numFmtId="165" fontId="6" fillId="0" borderId="4" xfId="0" applyNumberFormat="1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164" fontId="6" fillId="11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0" fillId="0" borderId="0" xfId="0" applyNumberFormat="1"/>
    <xf numFmtId="0" fontId="6" fillId="0" borderId="0" xfId="0" applyNumberFormat="1" applyFont="1"/>
    <xf numFmtId="2" fontId="6" fillId="0" borderId="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0" fillId="0" borderId="0" xfId="0" applyNumberFormat="1"/>
    <xf numFmtId="2" fontId="6" fillId="10" borderId="4" xfId="0" applyNumberFormat="1" applyFont="1" applyFill="1" applyBorder="1" applyAlignment="1">
      <alignment horizontal="center"/>
    </xf>
    <xf numFmtId="0" fontId="6" fillId="11" borderId="19" xfId="0" applyFont="1" applyFill="1" applyBorder="1" applyAlignment="1">
      <alignment horizontal="center"/>
    </xf>
    <xf numFmtId="165" fontId="6" fillId="11" borderId="4" xfId="0" applyNumberFormat="1" applyFont="1" applyFill="1" applyBorder="1" applyAlignment="1">
      <alignment horizontal="center"/>
    </xf>
    <xf numFmtId="0" fontId="6" fillId="11" borderId="4" xfId="0" applyNumberFormat="1" applyFont="1" applyFill="1" applyBorder="1" applyAlignment="1">
      <alignment horizontal="center"/>
    </xf>
    <xf numFmtId="2" fontId="6" fillId="11" borderId="4" xfId="0" applyNumberFormat="1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3" fontId="6" fillId="11" borderId="4" xfId="0" applyNumberFormat="1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0" fillId="11" borderId="0" xfId="0" applyFill="1"/>
    <xf numFmtId="0" fontId="11" fillId="12" borderId="21" xfId="0" applyFont="1" applyFill="1" applyBorder="1" applyAlignment="1"/>
    <xf numFmtId="14" fontId="1" fillId="12" borderId="21" xfId="0" applyNumberFormat="1" applyFont="1" applyFill="1" applyBorder="1" applyAlignment="1"/>
    <xf numFmtId="14" fontId="6" fillId="11" borderId="4" xfId="0" applyNumberFormat="1" applyFont="1" applyFill="1" applyBorder="1" applyAlignment="1">
      <alignment horizontal="center"/>
    </xf>
    <xf numFmtId="0" fontId="6" fillId="11" borderId="19" xfId="0" applyNumberFormat="1" applyFont="1" applyFill="1" applyBorder="1" applyAlignment="1">
      <alignment horizontal="center"/>
    </xf>
    <xf numFmtId="0" fontId="6" fillId="0" borderId="19" xfId="0" applyNumberFormat="1" applyFont="1" applyFill="1" applyBorder="1" applyAlignment="1">
      <alignment horizontal="center"/>
    </xf>
    <xf numFmtId="0" fontId="6" fillId="0" borderId="19" xfId="0" applyNumberFormat="1" applyFont="1" applyBorder="1" applyAlignment="1">
      <alignment horizontal="center"/>
    </xf>
    <xf numFmtId="0" fontId="6" fillId="11" borderId="1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center"/>
    </xf>
    <xf numFmtId="0" fontId="10" fillId="12" borderId="2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0066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zoomScale="70" zoomScaleNormal="70" workbookViewId="0">
      <selection sqref="A1:D1"/>
    </sheetView>
  </sheetViews>
  <sheetFormatPr defaultColWidth="11.25" defaultRowHeight="15.75"/>
  <cols>
    <col min="1" max="1" width="29.25" customWidth="1"/>
    <col min="2" max="2" width="36.25" customWidth="1"/>
    <col min="3" max="3" width="19.75" customWidth="1"/>
    <col min="4" max="4" width="17.25" customWidth="1"/>
    <col min="5" max="5" width="40.75" customWidth="1"/>
    <col min="6" max="6" width="14.25" customWidth="1"/>
    <col min="7" max="7" width="10.75" customWidth="1"/>
  </cols>
  <sheetData>
    <row r="1" spans="1:10" ht="21.75" thickBot="1">
      <c r="A1" s="87" t="s">
        <v>0</v>
      </c>
      <c r="B1" s="88"/>
      <c r="C1" s="88"/>
      <c r="D1" s="88"/>
      <c r="E1" s="1" t="s">
        <v>36</v>
      </c>
      <c r="F1" s="21" t="s">
        <v>1</v>
      </c>
      <c r="G1" s="90" t="s">
        <v>34</v>
      </c>
      <c r="H1" s="91"/>
      <c r="I1" s="91"/>
      <c r="J1" s="92"/>
    </row>
    <row r="2" spans="1:10" ht="22.15" customHeight="1" thickBot="1">
      <c r="A2" s="93" t="s">
        <v>25</v>
      </c>
      <c r="B2" s="8" t="s">
        <v>9</v>
      </c>
      <c r="C2" s="8" t="s">
        <v>2</v>
      </c>
      <c r="D2" s="9" t="s">
        <v>3</v>
      </c>
      <c r="E2" s="10" t="s">
        <v>4</v>
      </c>
      <c r="F2" s="11" t="s">
        <v>4</v>
      </c>
      <c r="G2" s="22" t="s">
        <v>5</v>
      </c>
      <c r="H2" s="22" t="s">
        <v>6</v>
      </c>
      <c r="I2" s="22" t="s">
        <v>7</v>
      </c>
      <c r="J2" s="22" t="s">
        <v>8</v>
      </c>
    </row>
    <row r="3" spans="1:10" ht="21" customHeight="1">
      <c r="A3" s="94"/>
      <c r="B3" s="12" t="s">
        <v>26</v>
      </c>
      <c r="C3" s="13">
        <v>6</v>
      </c>
      <c r="D3" s="14">
        <v>15</v>
      </c>
      <c r="E3" s="15">
        <v>10000</v>
      </c>
      <c r="F3" s="16">
        <v>60000</v>
      </c>
      <c r="G3" s="13"/>
      <c r="H3" s="13"/>
      <c r="I3" s="17"/>
      <c r="J3" s="18"/>
    </row>
    <row r="4" spans="1:10" ht="21" customHeight="1">
      <c r="A4" s="94"/>
      <c r="B4" s="19" t="s">
        <v>27</v>
      </c>
      <c r="C4" s="3">
        <v>6</v>
      </c>
      <c r="D4" s="4">
        <v>15</v>
      </c>
      <c r="E4" s="5" t="s">
        <v>35</v>
      </c>
      <c r="F4" s="54">
        <v>35000</v>
      </c>
      <c r="G4" s="3"/>
      <c r="H4" s="3"/>
      <c r="I4" s="2"/>
      <c r="J4" s="20"/>
    </row>
    <row r="5" spans="1:10" ht="21" customHeight="1">
      <c r="A5" s="94"/>
      <c r="B5" s="19" t="s">
        <v>28</v>
      </c>
      <c r="C5" s="3">
        <v>7</v>
      </c>
      <c r="D5" s="4">
        <v>17</v>
      </c>
      <c r="E5" s="5">
        <v>15000</v>
      </c>
      <c r="F5" s="6">
        <v>90000</v>
      </c>
      <c r="G5" s="3"/>
      <c r="H5" s="3"/>
      <c r="I5" s="2"/>
      <c r="J5" s="20"/>
    </row>
    <row r="6" spans="1:10" ht="21" customHeight="1">
      <c r="A6" s="94"/>
      <c r="B6" s="19" t="s">
        <v>29</v>
      </c>
      <c r="C6" s="3">
        <v>15</v>
      </c>
      <c r="D6" s="4">
        <v>25</v>
      </c>
      <c r="E6" s="5">
        <v>6000</v>
      </c>
      <c r="F6" s="6">
        <v>15000</v>
      </c>
      <c r="G6" s="3"/>
      <c r="H6" s="3"/>
      <c r="I6" s="2"/>
      <c r="J6" s="20"/>
    </row>
    <row r="7" spans="1:10" ht="21" customHeight="1">
      <c r="A7" s="94"/>
      <c r="B7" s="19" t="s">
        <v>30</v>
      </c>
      <c r="C7" s="3">
        <v>15</v>
      </c>
      <c r="D7" s="4">
        <v>25</v>
      </c>
      <c r="E7" s="5">
        <v>4000</v>
      </c>
      <c r="F7" s="6">
        <v>9800</v>
      </c>
      <c r="G7" s="3"/>
      <c r="H7" s="3"/>
      <c r="I7" s="2"/>
      <c r="J7" s="20"/>
    </row>
    <row r="8" spans="1:10" ht="21" customHeight="1">
      <c r="A8" s="94"/>
      <c r="B8" s="19" t="s">
        <v>31</v>
      </c>
      <c r="C8" s="3">
        <v>21</v>
      </c>
      <c r="D8" s="4">
        <v>2</v>
      </c>
      <c r="E8" s="5" t="s">
        <v>35</v>
      </c>
      <c r="F8" s="6">
        <v>45000</v>
      </c>
      <c r="G8" s="3"/>
      <c r="H8" s="3"/>
      <c r="I8" s="2"/>
      <c r="J8" s="20"/>
    </row>
    <row r="9" spans="1:10" ht="22.15" customHeight="1" thickBot="1">
      <c r="A9" s="94"/>
      <c r="B9" s="37" t="s">
        <v>32</v>
      </c>
      <c r="C9" s="38">
        <v>27</v>
      </c>
      <c r="D9" s="39">
        <v>6</v>
      </c>
      <c r="E9" s="7">
        <v>20000</v>
      </c>
      <c r="F9" s="40">
        <v>38000</v>
      </c>
      <c r="G9" s="38"/>
      <c r="H9" s="38"/>
      <c r="I9" s="41"/>
      <c r="J9" s="42"/>
    </row>
    <row r="10" spans="1:10" ht="21.75" thickBot="1">
      <c r="A10" s="95"/>
      <c r="B10" s="49" t="s">
        <v>33</v>
      </c>
      <c r="C10" s="50">
        <v>28</v>
      </c>
      <c r="D10" s="50">
        <v>6</v>
      </c>
      <c r="E10" s="50" t="s">
        <v>37</v>
      </c>
      <c r="F10" s="51">
        <v>4000</v>
      </c>
      <c r="G10" s="50"/>
      <c r="H10" s="50"/>
      <c r="I10" s="50"/>
      <c r="J10" s="52"/>
    </row>
    <row r="11" spans="1:10" ht="21.75" thickBot="1">
      <c r="A11" s="89"/>
      <c r="B11" s="43"/>
      <c r="C11" s="44"/>
      <c r="D11" s="44"/>
      <c r="E11" s="44"/>
      <c r="F11" s="53">
        <f>SUM(F3:F10)</f>
        <v>296800</v>
      </c>
      <c r="G11" s="44"/>
      <c r="H11" s="44"/>
      <c r="I11" s="44"/>
      <c r="J11" s="44"/>
    </row>
    <row r="12" spans="1:10" ht="21">
      <c r="A12" s="89"/>
      <c r="B12" s="43"/>
      <c r="C12" s="44"/>
      <c r="D12" s="44"/>
      <c r="E12" s="44"/>
      <c r="F12" s="46"/>
      <c r="G12" s="44"/>
      <c r="H12" s="44"/>
      <c r="I12" s="44"/>
      <c r="J12" s="44"/>
    </row>
    <row r="13" spans="1:10" ht="21">
      <c r="A13" s="89"/>
      <c r="B13" s="43"/>
      <c r="C13" s="44"/>
      <c r="D13" s="44"/>
      <c r="E13" s="47"/>
      <c r="F13" s="46"/>
      <c r="G13" s="44"/>
      <c r="H13" s="44"/>
      <c r="I13" s="44"/>
      <c r="J13" s="44"/>
    </row>
    <row r="14" spans="1:10" ht="21">
      <c r="A14" s="89"/>
      <c r="B14" s="43"/>
      <c r="C14" s="44"/>
      <c r="D14" s="44"/>
      <c r="E14" s="47"/>
      <c r="F14" s="46"/>
      <c r="G14" s="44"/>
      <c r="H14" s="44"/>
      <c r="I14" s="44"/>
      <c r="J14" s="44"/>
    </row>
    <row r="15" spans="1:10" ht="21">
      <c r="A15" s="89"/>
      <c r="B15" s="43"/>
      <c r="C15" s="44"/>
      <c r="D15" s="44"/>
      <c r="E15" s="44"/>
      <c r="F15" s="46"/>
      <c r="G15" s="44"/>
      <c r="H15" s="44"/>
      <c r="I15" s="44"/>
      <c r="J15" s="44"/>
    </row>
    <row r="16" spans="1:10" ht="21">
      <c r="A16" s="89"/>
      <c r="B16" s="43"/>
      <c r="C16" s="44"/>
      <c r="D16" s="44"/>
      <c r="E16" s="44"/>
      <c r="F16" s="46"/>
      <c r="G16" s="44"/>
      <c r="H16" s="44"/>
      <c r="I16" s="44"/>
      <c r="J16" s="44"/>
    </row>
    <row r="17" spans="1:10" ht="21">
      <c r="A17" s="89"/>
      <c r="B17" s="43"/>
      <c r="C17" s="44"/>
      <c r="D17" s="44"/>
      <c r="E17" s="47"/>
      <c r="F17" s="46"/>
      <c r="G17" s="44"/>
      <c r="H17" s="44"/>
      <c r="I17" s="44"/>
      <c r="J17" s="44"/>
    </row>
    <row r="18" spans="1:10" ht="21">
      <c r="A18" s="89"/>
      <c r="B18" s="43"/>
      <c r="C18" s="44"/>
      <c r="D18" s="44"/>
      <c r="E18" s="47"/>
      <c r="F18" s="46"/>
      <c r="G18" s="44"/>
      <c r="H18" s="44"/>
      <c r="I18" s="44"/>
      <c r="J18" s="44"/>
    </row>
    <row r="19" spans="1:10" ht="21">
      <c r="A19" s="89"/>
      <c r="B19" s="43"/>
      <c r="C19" s="44"/>
      <c r="D19" s="44"/>
      <c r="E19" s="47"/>
      <c r="F19" s="46"/>
      <c r="G19" s="44"/>
      <c r="H19" s="44"/>
      <c r="I19" s="44"/>
      <c r="J19" s="44"/>
    </row>
    <row r="20" spans="1:10" ht="21">
      <c r="A20" s="89"/>
      <c r="B20" s="43"/>
      <c r="C20" s="44"/>
      <c r="D20" s="44"/>
      <c r="E20" s="44"/>
      <c r="F20" s="45"/>
      <c r="G20" s="44"/>
      <c r="H20" s="44"/>
      <c r="I20" s="44"/>
      <c r="J20" s="44"/>
    </row>
    <row r="21" spans="1:10" ht="23.25">
      <c r="F21" s="48"/>
    </row>
  </sheetData>
  <mergeCells count="4">
    <mergeCell ref="A1:D1"/>
    <mergeCell ref="A11:A20"/>
    <mergeCell ref="G1:J1"/>
    <mergeCell ref="A2:A1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6"/>
  <sheetViews>
    <sheetView tabSelected="1" zoomScale="70" zoomScaleNormal="70" workbookViewId="0">
      <pane ySplit="2" topLeftCell="A3" activePane="bottomLeft" state="frozen"/>
      <selection pane="bottomLeft" activeCell="F18" sqref="F18"/>
    </sheetView>
  </sheetViews>
  <sheetFormatPr defaultColWidth="11.25" defaultRowHeight="18.75"/>
  <cols>
    <col min="1" max="1" width="32.125" customWidth="1"/>
    <col min="2" max="2" width="12.375" customWidth="1"/>
    <col min="3" max="3" width="14.375" customWidth="1"/>
    <col min="4" max="4" width="16.25" customWidth="1"/>
    <col min="5" max="5" width="37.625" customWidth="1"/>
    <col min="6" max="6" width="15.875" customWidth="1"/>
    <col min="7" max="8" width="15.75" customWidth="1"/>
    <col min="9" max="9" width="14.375" customWidth="1"/>
    <col min="10" max="10" width="14.25" customWidth="1"/>
    <col min="11" max="11" width="16.125" style="64" customWidth="1"/>
    <col min="12" max="12" width="20.25" style="63" customWidth="1"/>
    <col min="13" max="13" width="14.875" style="68" customWidth="1"/>
    <col min="14" max="14" width="12.75" customWidth="1"/>
    <col min="15" max="15" width="15.875" style="68" customWidth="1"/>
    <col min="16" max="16" width="10.75" customWidth="1"/>
    <col min="17" max="17" width="29.75" customWidth="1"/>
    <col min="18" max="18" width="36.625" customWidth="1"/>
  </cols>
  <sheetData>
    <row r="1" spans="1:18" ht="26.25">
      <c r="A1" s="96" t="s">
        <v>12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79">
        <f ca="1">TODAY()</f>
        <v>44669</v>
      </c>
      <c r="N1" s="78"/>
      <c r="O1" s="78"/>
      <c r="P1" s="78"/>
      <c r="Q1" s="78"/>
      <c r="R1" s="78"/>
    </row>
    <row r="2" spans="1:18">
      <c r="A2" s="26" t="s">
        <v>13</v>
      </c>
      <c r="B2" s="27" t="s">
        <v>14</v>
      </c>
      <c r="C2" s="27" t="s">
        <v>10</v>
      </c>
      <c r="D2" s="27" t="s">
        <v>15</v>
      </c>
      <c r="E2" s="27" t="s">
        <v>45</v>
      </c>
      <c r="F2" s="27" t="s">
        <v>16</v>
      </c>
      <c r="G2" s="28" t="s">
        <v>17</v>
      </c>
      <c r="H2" s="28" t="s">
        <v>38</v>
      </c>
      <c r="I2" s="28" t="s">
        <v>4</v>
      </c>
      <c r="J2" s="28" t="s">
        <v>42</v>
      </c>
      <c r="K2" s="61" t="s">
        <v>41</v>
      </c>
      <c r="L2" s="61" t="s">
        <v>18</v>
      </c>
      <c r="M2" s="66" t="s">
        <v>19</v>
      </c>
      <c r="N2" s="28" t="s">
        <v>20</v>
      </c>
      <c r="O2" s="66" t="s">
        <v>43</v>
      </c>
      <c r="P2" s="28" t="s">
        <v>21</v>
      </c>
      <c r="Q2" s="28" t="s">
        <v>22</v>
      </c>
      <c r="R2" s="28" t="s">
        <v>23</v>
      </c>
    </row>
    <row r="3" spans="1:18" s="77" customFormat="1">
      <c r="A3" s="84" t="s">
        <v>48</v>
      </c>
      <c r="B3" s="70" t="s">
        <v>11</v>
      </c>
      <c r="C3" s="70" t="s">
        <v>39</v>
      </c>
      <c r="D3" s="70" t="s">
        <v>40</v>
      </c>
      <c r="E3" s="70"/>
      <c r="F3" s="81" t="s">
        <v>47</v>
      </c>
      <c r="G3" s="60">
        <v>44458</v>
      </c>
      <c r="H3" s="60">
        <v>44463</v>
      </c>
      <c r="I3" s="71">
        <v>14187</v>
      </c>
      <c r="J3" s="71"/>
      <c r="K3" s="72">
        <v>30</v>
      </c>
      <c r="L3" s="72">
        <v>212.80500000000001</v>
      </c>
      <c r="M3" s="73"/>
      <c r="N3" s="74"/>
      <c r="O3" s="73"/>
      <c r="P3" s="75"/>
      <c r="Q3" s="80"/>
      <c r="R3" s="76"/>
    </row>
    <row r="4" spans="1:18" s="77" customFormat="1">
      <c r="A4" s="84" t="s">
        <v>49</v>
      </c>
      <c r="B4" s="70" t="s">
        <v>11</v>
      </c>
      <c r="C4" s="70" t="s">
        <v>39</v>
      </c>
      <c r="D4" s="70" t="s">
        <v>40</v>
      </c>
      <c r="E4" s="70"/>
      <c r="F4" s="81" t="s">
        <v>47</v>
      </c>
      <c r="G4" s="60">
        <v>44458</v>
      </c>
      <c r="H4" s="60">
        <v>44461</v>
      </c>
      <c r="I4" s="71">
        <v>2679</v>
      </c>
      <c r="J4" s="71"/>
      <c r="K4" s="72">
        <v>30</v>
      </c>
      <c r="L4" s="72">
        <v>40.18</v>
      </c>
      <c r="M4" s="73"/>
      <c r="N4" s="74"/>
      <c r="O4" s="73"/>
      <c r="P4" s="75"/>
      <c r="Q4" s="80"/>
      <c r="R4" s="76"/>
    </row>
    <row r="5" spans="1:18" s="77" customFormat="1">
      <c r="A5" s="84" t="s">
        <v>50</v>
      </c>
      <c r="B5" s="70" t="s">
        <v>24</v>
      </c>
      <c r="C5" s="70" t="s">
        <v>39</v>
      </c>
      <c r="D5" s="70" t="s">
        <v>46</v>
      </c>
      <c r="E5" s="70"/>
      <c r="F5" s="81" t="s">
        <v>47</v>
      </c>
      <c r="G5" s="60">
        <v>44465</v>
      </c>
      <c r="H5" s="60">
        <v>44470</v>
      </c>
      <c r="I5" s="71">
        <v>249.9</v>
      </c>
      <c r="J5" s="71"/>
      <c r="K5" s="72">
        <v>30</v>
      </c>
      <c r="L5" s="72"/>
      <c r="M5" s="73"/>
      <c r="N5" s="74"/>
      <c r="O5" s="73"/>
      <c r="P5" s="75"/>
      <c r="Q5" s="80"/>
      <c r="R5" s="76"/>
    </row>
    <row r="6" spans="1:18" s="77" customFormat="1">
      <c r="A6" s="84" t="s">
        <v>51</v>
      </c>
      <c r="B6" s="70" t="s">
        <v>24</v>
      </c>
      <c r="C6" s="70" t="s">
        <v>39</v>
      </c>
      <c r="D6" s="70" t="s">
        <v>52</v>
      </c>
      <c r="E6" s="70"/>
      <c r="F6" s="81" t="s">
        <v>44</v>
      </c>
      <c r="G6" s="60">
        <v>44496</v>
      </c>
      <c r="H6" s="60">
        <v>44529</v>
      </c>
      <c r="I6" s="71">
        <v>2411</v>
      </c>
      <c r="J6" s="71"/>
      <c r="K6" s="72">
        <v>35</v>
      </c>
      <c r="L6" s="72"/>
      <c r="M6" s="73"/>
      <c r="N6" s="74"/>
      <c r="O6" s="73"/>
      <c r="P6" s="75"/>
      <c r="Q6" s="80"/>
      <c r="R6" s="76"/>
    </row>
    <row r="7" spans="1:18" s="86" customFormat="1">
      <c r="A7" s="85"/>
      <c r="B7" s="29"/>
      <c r="C7" s="29"/>
      <c r="D7" s="29"/>
      <c r="E7" s="29"/>
      <c r="F7" s="82"/>
      <c r="G7" s="30"/>
      <c r="H7" s="30"/>
      <c r="I7" s="57"/>
      <c r="J7" s="57"/>
      <c r="K7" s="59"/>
      <c r="L7" s="59"/>
      <c r="M7" s="65"/>
      <c r="N7" s="24"/>
      <c r="O7" s="65"/>
      <c r="P7" s="31"/>
      <c r="Q7" s="56"/>
      <c r="R7" s="55"/>
    </row>
    <row r="8" spans="1:18" s="86" customFormat="1">
      <c r="A8" s="85"/>
      <c r="B8" s="29"/>
      <c r="C8" s="29"/>
      <c r="D8" s="29"/>
      <c r="E8" s="29"/>
      <c r="F8" s="82"/>
      <c r="G8" s="30"/>
      <c r="H8" s="30"/>
      <c r="I8" s="57"/>
      <c r="J8" s="57"/>
      <c r="K8" s="59"/>
      <c r="L8" s="59"/>
      <c r="M8" s="65"/>
      <c r="N8" s="24"/>
      <c r="O8" s="65"/>
      <c r="P8" s="31"/>
      <c r="Q8" s="56"/>
      <c r="R8" s="55"/>
    </row>
    <row r="9" spans="1:18" s="86" customFormat="1" ht="19.5" customHeight="1">
      <c r="A9" s="85"/>
      <c r="B9" s="29"/>
      <c r="C9" s="29"/>
      <c r="D9" s="29"/>
      <c r="E9" s="29"/>
      <c r="F9" s="82"/>
      <c r="G9" s="30"/>
      <c r="H9" s="30"/>
      <c r="I9" s="57"/>
      <c r="J9" s="57"/>
      <c r="K9" s="59"/>
      <c r="L9" s="59"/>
      <c r="M9" s="65"/>
      <c r="N9" s="24"/>
      <c r="O9" s="65"/>
      <c r="P9" s="31"/>
      <c r="Q9" s="56"/>
      <c r="R9" s="55"/>
    </row>
    <row r="10" spans="1:18" s="86" customFormat="1">
      <c r="A10" s="85"/>
      <c r="B10" s="29"/>
      <c r="C10" s="29"/>
      <c r="D10" s="29"/>
      <c r="E10" s="29"/>
      <c r="F10" s="82"/>
      <c r="G10" s="30"/>
      <c r="H10" s="30"/>
      <c r="I10" s="57"/>
      <c r="J10" s="57"/>
      <c r="K10" s="59"/>
      <c r="L10" s="59"/>
      <c r="M10" s="65"/>
      <c r="N10" s="24"/>
      <c r="O10" s="65"/>
      <c r="P10" s="31"/>
      <c r="Q10" s="56"/>
      <c r="R10" s="55"/>
    </row>
    <row r="11" spans="1:18">
      <c r="A11" s="35"/>
      <c r="B11" s="33"/>
      <c r="C11" s="33"/>
      <c r="D11" s="33"/>
      <c r="E11" s="33"/>
      <c r="F11" s="83"/>
      <c r="G11" s="34"/>
      <c r="H11" s="34"/>
      <c r="I11" s="58"/>
      <c r="J11" s="58"/>
      <c r="K11" s="62"/>
      <c r="L11" s="62"/>
      <c r="M11" s="67"/>
      <c r="N11" s="24"/>
      <c r="O11" s="65"/>
      <c r="P11" s="23"/>
      <c r="Q11" s="23"/>
      <c r="R11" s="25"/>
    </row>
    <row r="12" spans="1:18">
      <c r="A12" s="36" t="s">
        <v>20</v>
      </c>
      <c r="B12" s="33"/>
      <c r="C12" s="33"/>
      <c r="D12" s="33"/>
      <c r="E12" s="33"/>
      <c r="F12" s="83"/>
      <c r="G12" s="34"/>
      <c r="H12" s="34"/>
      <c r="I12" s="58"/>
      <c r="J12" s="58"/>
      <c r="K12" s="62"/>
      <c r="L12" s="62"/>
      <c r="M12" s="67"/>
      <c r="N12" s="32">
        <f>SUM(N3:N11)</f>
        <v>0</v>
      </c>
      <c r="O12" s="69"/>
      <c r="P12" s="31"/>
      <c r="Q12" s="23"/>
      <c r="R12" s="25"/>
    </row>
    <row r="14" spans="1:18">
      <c r="E14" s="99" t="s">
        <v>53</v>
      </c>
      <c r="F14" s="98"/>
      <c r="G14" s="98"/>
      <c r="H14" s="98"/>
    </row>
    <row r="15" spans="1:18">
      <c r="E15" s="98"/>
      <c r="F15" s="98"/>
      <c r="G15" s="98"/>
      <c r="H15" s="98"/>
    </row>
    <row r="16" spans="1:18">
      <c r="E16" s="98"/>
      <c r="F16" s="98"/>
      <c r="G16" s="98"/>
      <c r="H16" s="98"/>
    </row>
  </sheetData>
  <mergeCells count="2">
    <mergeCell ref="A1:L1"/>
    <mergeCell ref="E14:H16"/>
  </mergeCells>
  <phoneticPr fontId="12" type="noConversion"/>
  <conditionalFormatting sqref="B3:B12">
    <cfRule type="containsText" dxfId="3" priority="1" operator="containsText" text="SMILES">
      <formula>NOT(ISERROR(SEARCH("SMILES",B3)))</formula>
    </cfRule>
    <cfRule type="containsText" dxfId="2" priority="2" operator="containsText" text="LATAM">
      <formula>NOT(ISERROR(SEARCH("LATAM",B3)))</formula>
    </cfRule>
    <cfRule type="containsText" dxfId="1" priority="3" operator="containsText" text="AZUL">
      <formula>NOT(ISERROR(SEARCH("AZUL",B3)))</formula>
    </cfRule>
    <cfRule type="containsText" dxfId="0" priority="4" operator="containsText" text="LIVELO">
      <formula>NOT(ISERROR(SEARCH("LIVELO",B3)))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CONTROLE CARTÕES</vt:lpstr>
      <vt:lpstr> COMPRA DE PRODUTOS E OUTROS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EDWARD</dc:creator>
  <cp:lastModifiedBy>Renan Carvalho</cp:lastModifiedBy>
  <dcterms:created xsi:type="dcterms:W3CDTF">2020-02-27T12:24:08Z</dcterms:created>
  <dcterms:modified xsi:type="dcterms:W3CDTF">2022-04-18T19:58:47Z</dcterms:modified>
</cp:coreProperties>
</file>