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k\Desktop\Curso Profissão Pizzaiolo\"/>
    </mc:Choice>
  </mc:AlternateContent>
  <bookViews>
    <workbookView xWindow="0" yWindow="0" windowWidth="20490" windowHeight="7650"/>
  </bookViews>
  <sheets>
    <sheet name="Exemplo de Ficha Técn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7" i="1"/>
  <c r="G26" i="1"/>
  <c r="G25" i="1"/>
  <c r="G24" i="1"/>
  <c r="G23" i="1"/>
  <c r="G22" i="1"/>
  <c r="G21" i="1"/>
  <c r="G15" i="1"/>
  <c r="G14" i="1"/>
  <c r="G13" i="1"/>
  <c r="G12" i="1"/>
  <c r="G11" i="1"/>
  <c r="G10" i="1"/>
  <c r="G16" i="1" l="1"/>
  <c r="G28" i="1" s="1"/>
  <c r="G30" i="1" s="1"/>
  <c r="G31" i="1" s="1"/>
</calcChain>
</file>

<file path=xl/sharedStrings.xml><?xml version="1.0" encoding="utf-8"?>
<sst xmlns="http://schemas.openxmlformats.org/spreadsheetml/2006/main" count="64" uniqueCount="34">
  <si>
    <t>Disco de pizza (massa)</t>
  </si>
  <si>
    <t>Ingrediente</t>
  </si>
  <si>
    <t>Unid. de compra</t>
  </si>
  <si>
    <t>Preço de compra</t>
  </si>
  <si>
    <t>Quant. Utilizada</t>
  </si>
  <si>
    <t>Unid. de medida</t>
  </si>
  <si>
    <t xml:space="preserve">Valor </t>
  </si>
  <si>
    <t>farinha de trigo</t>
  </si>
  <si>
    <t>kg</t>
  </si>
  <si>
    <t>g</t>
  </si>
  <si>
    <t>fermento</t>
  </si>
  <si>
    <t>água</t>
  </si>
  <si>
    <t>litro</t>
  </si>
  <si>
    <t>ml</t>
  </si>
  <si>
    <t>sal</t>
  </si>
  <si>
    <t>fermento natural</t>
  </si>
  <si>
    <t xml:space="preserve">melaço de cana </t>
  </si>
  <si>
    <t>Total</t>
  </si>
  <si>
    <t>molho de tomates</t>
  </si>
  <si>
    <t>mozzarella</t>
  </si>
  <si>
    <t>rodelas de tomate</t>
  </si>
  <si>
    <t>parmesão</t>
  </si>
  <si>
    <t>manjericão</t>
  </si>
  <si>
    <t>maço</t>
  </si>
  <si>
    <t>azeitonas</t>
  </si>
  <si>
    <t>orégano</t>
  </si>
  <si>
    <t>disco de pizza (massa)</t>
  </si>
  <si>
    <t>unidade</t>
  </si>
  <si>
    <t>-</t>
  </si>
  <si>
    <t>caixa de pizza</t>
  </si>
  <si>
    <t>Total custo matéria prima</t>
  </si>
  <si>
    <t>Valor de venda (x4)</t>
  </si>
  <si>
    <t>Pizza Marguerita Paulistana</t>
  </si>
  <si>
    <r>
      <rPr>
        <b/>
        <sz val="24"/>
        <color rgb="FF000000"/>
        <rFont val="Bradley Hand ITC"/>
        <family val="4"/>
      </rPr>
      <t xml:space="preserve">Exemplo de Ficha Técnica  </t>
    </r>
    <r>
      <rPr>
        <sz val="12"/>
        <color rgb="FF000000"/>
        <rFont val="Candar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Candara"/>
        <family val="2"/>
      </rPr>
      <t>Segue exemplo de ficha técnica, onde coloco todos os meus custos de matéria prima e lá no final faço x 4.
Faço o raciocnío da seguinte forma: dos 100% do meu preço 25% é custo, 25% são custos fixos como aluguel e funcionários, 25 % são impostos, e os últimos 25% tem que ser meu lucro líquido mínimo.
Percebam ainda que faço o valor da caixa de entrega x 4 também e esse valor separo para desgaste natural de maquinários, para que de tempos em tempos eu troque e reforme meus maquinários e minhas instalações.
Caso eu não faça delivery, e não tenha o custo da caixa, eu faço o total x5 sempre pensando na depreciação da pizzaria, e separaria uma quinta parte para esse fim.
Obviamente devo levar em consideração, o público que irei atingir e o preço máximo que quero vender meu produto, assim decido o preço máximo de compra de minha matéria prima, por isso, produto melhor tem um preço de venda mais alto.   Confira abaixo: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</si>
</sst>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ndara"/>
      <family val="2"/>
    </font>
    <font>
      <sz val="12"/>
      <color indexed="17"/>
      <name val="Candara"/>
      <family val="2"/>
    </font>
    <font>
      <i/>
      <sz val="12"/>
      <color theme="4" tint="-0.249977111117893"/>
      <name val="Candara"/>
      <family val="2"/>
    </font>
    <font>
      <sz val="12"/>
      <color theme="1"/>
      <name val="Candara"/>
      <family val="2"/>
    </font>
    <font>
      <b/>
      <sz val="12"/>
      <name val="Candara"/>
      <family val="2"/>
    </font>
    <font>
      <sz val="12"/>
      <color rgb="FF000000"/>
      <name val="Times New Roman"/>
      <family val="1"/>
    </font>
    <font>
      <sz val="12"/>
      <color rgb="FF000000"/>
      <name val="Candara"/>
      <family val="2"/>
    </font>
    <font>
      <sz val="14"/>
      <color rgb="FF000000"/>
      <name val="Candara"/>
      <family val="2"/>
    </font>
    <font>
      <b/>
      <sz val="24"/>
      <color rgb="FF000000"/>
      <name val="Bradley Hand ITC"/>
      <family val="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4" xfId="0" applyFont="1" applyBorder="1"/>
    <xf numFmtId="164" fontId="2" fillId="0" borderId="5" xfId="2" applyFont="1" applyBorder="1" applyProtection="1">
      <protection hidden="1"/>
    </xf>
    <xf numFmtId="2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 applyAlignment="1" applyProtection="1">
      <alignment horizontal="center"/>
      <protection hidden="1"/>
    </xf>
    <xf numFmtId="0" fontId="3" fillId="0" borderId="4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4" fontId="2" fillId="0" borderId="5" xfId="0" applyNumberFormat="1" applyFont="1" applyBorder="1" applyAlignment="1" applyProtection="1">
      <alignment horizontal="center"/>
      <protection locked="0"/>
    </xf>
    <xf numFmtId="1" fontId="2" fillId="0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/>
    <xf numFmtId="2" fontId="2" fillId="0" borderId="5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/>
    <xf numFmtId="4" fontId="2" fillId="0" borderId="5" xfId="1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/>
      <protection hidden="1"/>
    </xf>
    <xf numFmtId="0" fontId="2" fillId="0" borderId="8" xfId="0" applyFont="1" applyBorder="1"/>
    <xf numFmtId="0" fontId="2" fillId="0" borderId="0" xfId="0" applyFont="1"/>
    <xf numFmtId="0" fontId="2" fillId="0" borderId="10" xfId="0" applyFont="1" applyBorder="1"/>
    <xf numFmtId="4" fontId="2" fillId="0" borderId="11" xfId="0" applyNumberFormat="1" applyFont="1" applyBorder="1" applyAlignment="1" applyProtection="1">
      <alignment horizontal="center"/>
      <protection hidden="1"/>
    </xf>
    <xf numFmtId="0" fontId="3" fillId="0" borderId="10" xfId="0" applyFont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/>
    <xf numFmtId="1" fontId="2" fillId="0" borderId="5" xfId="0" applyNumberFormat="1" applyFont="1" applyBorder="1" applyAlignment="1" applyProtection="1">
      <alignment horizontal="center"/>
      <protection locked="0"/>
    </xf>
    <xf numFmtId="4" fontId="2" fillId="3" borderId="11" xfId="0" applyNumberFormat="1" applyFont="1" applyFill="1" applyBorder="1"/>
    <xf numFmtId="0" fontId="2" fillId="0" borderId="5" xfId="0" applyFont="1" applyBorder="1" applyAlignment="1">
      <alignment horizontal="center"/>
    </xf>
    <xf numFmtId="1" fontId="2" fillId="0" borderId="5" xfId="1" applyNumberFormat="1" applyFont="1" applyBorder="1" applyAlignment="1" applyProtection="1">
      <alignment horizontal="center"/>
      <protection locked="0"/>
    </xf>
    <xf numFmtId="4" fontId="2" fillId="3" borderId="11" xfId="0" applyNumberFormat="1" applyFont="1" applyFill="1" applyBorder="1" applyAlignment="1" applyProtection="1">
      <alignment horizontal="right"/>
      <protection hidden="1"/>
    </xf>
    <xf numFmtId="0" fontId="3" fillId="0" borderId="12" xfId="0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Alignment="1">
      <alignment horizontal="center" vertical="center"/>
    </xf>
    <xf numFmtId="1" fontId="2" fillId="0" borderId="8" xfId="1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right"/>
      <protection hidden="1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4" fontId="2" fillId="3" borderId="16" xfId="0" applyNumberFormat="1" applyFont="1" applyFill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5" fillId="0" borderId="0" xfId="0" applyFont="1"/>
    <xf numFmtId="2" fontId="6" fillId="3" borderId="9" xfId="0" applyNumberFormat="1" applyFont="1" applyFill="1" applyBorder="1"/>
    <xf numFmtId="4" fontId="6" fillId="3" borderId="9" xfId="0" applyNumberFormat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7" fillId="0" borderId="0" xfId="0" applyFont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647701</xdr:colOff>
      <xdr:row>32</xdr:row>
      <xdr:rowOff>142875</xdr:rowOff>
    </xdr:from>
    <xdr:to>
      <xdr:col>4</xdr:col>
      <xdr:colOff>552450</xdr:colOff>
      <xdr:row>38</xdr:row>
      <xdr:rowOff>161924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6" y="9553575"/>
          <a:ext cx="1228724" cy="122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view="pageLayout" zoomScale="80" zoomScaleNormal="100" zoomScalePageLayoutView="80" workbookViewId="0">
      <selection activeCell="B1" sqref="B1:H1"/>
    </sheetView>
  </sheetViews>
  <sheetFormatPr defaultRowHeight="15.75" x14ac:dyDescent="0.25"/>
  <cols>
    <col min="1" max="1" width="9.140625" style="38"/>
    <col min="2" max="2" width="23.140625" style="38" customWidth="1"/>
    <col min="3" max="3" width="17.85546875" style="38" customWidth="1"/>
    <col min="4" max="4" width="18.42578125" style="38" customWidth="1"/>
    <col min="5" max="5" width="21.7109375" style="38" customWidth="1"/>
    <col min="6" max="6" width="18.7109375" style="38" customWidth="1"/>
    <col min="7" max="7" width="15.85546875" style="38" customWidth="1"/>
    <col min="8" max="16384" width="9.140625" style="38"/>
  </cols>
  <sheetData>
    <row r="1" spans="2:8" ht="312" customHeight="1" thickBot="1" x14ac:dyDescent="0.3">
      <c r="B1" s="47" t="s">
        <v>33</v>
      </c>
      <c r="C1" s="48"/>
      <c r="D1" s="48"/>
      <c r="E1" s="48"/>
      <c r="F1" s="48"/>
      <c r="G1" s="48"/>
      <c r="H1" s="48"/>
    </row>
    <row r="2" spans="2:8" ht="0.6" customHeight="1" x14ac:dyDescent="0.25">
      <c r="B2" s="49"/>
      <c r="C2" s="50"/>
      <c r="D2" s="50"/>
      <c r="E2" s="50"/>
      <c r="F2" s="50"/>
      <c r="G2" s="50"/>
      <c r="H2" s="50"/>
    </row>
    <row r="3" spans="2:8" ht="0.6" customHeight="1" x14ac:dyDescent="0.25">
      <c r="B3" s="49"/>
      <c r="C3" s="50"/>
      <c r="D3" s="50"/>
      <c r="E3" s="50"/>
      <c r="F3" s="50"/>
      <c r="G3" s="50"/>
      <c r="H3" s="50"/>
    </row>
    <row r="4" spans="2:8" ht="0.6" customHeight="1" x14ac:dyDescent="0.25">
      <c r="B4" s="49"/>
      <c r="C4" s="50"/>
      <c r="D4" s="50"/>
      <c r="E4" s="50"/>
      <c r="F4" s="50"/>
      <c r="G4" s="50"/>
      <c r="H4" s="50"/>
    </row>
    <row r="5" spans="2:8" ht="0.6" customHeight="1" x14ac:dyDescent="0.25">
      <c r="B5" s="49"/>
      <c r="C5" s="50"/>
      <c r="D5" s="50"/>
      <c r="E5" s="50"/>
      <c r="F5" s="50"/>
      <c r="G5" s="50"/>
      <c r="H5" s="50"/>
    </row>
    <row r="6" spans="2:8" ht="0.6" customHeight="1" x14ac:dyDescent="0.25">
      <c r="B6" s="49"/>
      <c r="C6" s="50"/>
      <c r="D6" s="50"/>
      <c r="E6" s="50"/>
      <c r="F6" s="50"/>
      <c r="G6" s="50"/>
      <c r="H6" s="50"/>
    </row>
    <row r="7" spans="2:8" ht="16.5" thickBot="1" x14ac:dyDescent="0.3">
      <c r="B7" s="46"/>
    </row>
    <row r="8" spans="2:8" ht="17.100000000000001" customHeight="1" x14ac:dyDescent="0.25">
      <c r="B8" s="41" t="s">
        <v>0</v>
      </c>
      <c r="C8" s="42"/>
      <c r="D8" s="42"/>
      <c r="E8" s="42"/>
      <c r="F8" s="42"/>
      <c r="G8" s="43"/>
    </row>
    <row r="9" spans="2:8" ht="17.100000000000001" customHeight="1" x14ac:dyDescent="0.25">
      <c r="B9" s="1" t="s">
        <v>1</v>
      </c>
      <c r="C9" s="2" t="s">
        <v>2</v>
      </c>
      <c r="D9" s="2" t="s">
        <v>3</v>
      </c>
      <c r="E9" s="3" t="s">
        <v>4</v>
      </c>
      <c r="F9" s="2" t="s">
        <v>5</v>
      </c>
      <c r="G9" s="4" t="s">
        <v>6</v>
      </c>
    </row>
    <row r="10" spans="2:8" ht="17.100000000000001" customHeight="1" x14ac:dyDescent="0.25">
      <c r="B10" s="5" t="s">
        <v>7</v>
      </c>
      <c r="C10" s="6" t="s">
        <v>8</v>
      </c>
      <c r="D10" s="7">
        <v>6</v>
      </c>
      <c r="E10" s="8">
        <v>250</v>
      </c>
      <c r="F10" s="6" t="s">
        <v>9</v>
      </c>
      <c r="G10" s="9">
        <f t="shared" ref="G10:G15" si="0">D10/1000*E10</f>
        <v>1.5</v>
      </c>
    </row>
    <row r="11" spans="2:8" ht="17.100000000000001" customHeight="1" x14ac:dyDescent="0.25">
      <c r="B11" s="5" t="s">
        <v>10</v>
      </c>
      <c r="C11" s="6" t="s">
        <v>8</v>
      </c>
      <c r="D11" s="7">
        <v>10</v>
      </c>
      <c r="E11" s="10">
        <v>0.25</v>
      </c>
      <c r="F11" s="6" t="s">
        <v>9</v>
      </c>
      <c r="G11" s="11">
        <f t="shared" si="0"/>
        <v>2.5000000000000001E-3</v>
      </c>
    </row>
    <row r="12" spans="2:8" ht="17.100000000000001" customHeight="1" x14ac:dyDescent="0.25">
      <c r="B12" s="5" t="s">
        <v>11</v>
      </c>
      <c r="C12" s="6" t="s">
        <v>12</v>
      </c>
      <c r="D12" s="7">
        <v>1</v>
      </c>
      <c r="E12" s="8">
        <v>150</v>
      </c>
      <c r="F12" s="6" t="s">
        <v>13</v>
      </c>
      <c r="G12" s="9">
        <f t="shared" si="0"/>
        <v>0.15</v>
      </c>
    </row>
    <row r="13" spans="2:8" ht="17.100000000000001" customHeight="1" x14ac:dyDescent="0.25">
      <c r="B13" s="5" t="s">
        <v>14</v>
      </c>
      <c r="C13" s="6" t="s">
        <v>8</v>
      </c>
      <c r="D13" s="12">
        <v>1</v>
      </c>
      <c r="E13" s="8">
        <v>5</v>
      </c>
      <c r="F13" s="6" t="s">
        <v>9</v>
      </c>
      <c r="G13" s="9">
        <f t="shared" si="0"/>
        <v>5.0000000000000001E-3</v>
      </c>
    </row>
    <row r="14" spans="2:8" ht="17.100000000000001" customHeight="1" x14ac:dyDescent="0.25">
      <c r="B14" s="5" t="s">
        <v>15</v>
      </c>
      <c r="C14" s="6" t="s">
        <v>8</v>
      </c>
      <c r="D14" s="12">
        <v>5</v>
      </c>
      <c r="E14" s="13">
        <v>12.5</v>
      </c>
      <c r="F14" s="6" t="s">
        <v>9</v>
      </c>
      <c r="G14" s="9">
        <f t="shared" si="0"/>
        <v>6.25E-2</v>
      </c>
    </row>
    <row r="15" spans="2:8" ht="17.100000000000001" customHeight="1" x14ac:dyDescent="0.25">
      <c r="B15" s="5" t="s">
        <v>16</v>
      </c>
      <c r="C15" s="6" t="s">
        <v>8</v>
      </c>
      <c r="D15" s="12">
        <v>5</v>
      </c>
      <c r="E15" s="13">
        <v>2.5</v>
      </c>
      <c r="F15" s="6" t="s">
        <v>9</v>
      </c>
      <c r="G15" s="9">
        <f t="shared" si="0"/>
        <v>1.2500000000000001E-2</v>
      </c>
    </row>
    <row r="16" spans="2:8" ht="17.100000000000001" customHeight="1" thickBot="1" x14ac:dyDescent="0.3">
      <c r="B16" s="44" t="s">
        <v>17</v>
      </c>
      <c r="C16" s="45"/>
      <c r="D16" s="45"/>
      <c r="E16" s="14"/>
      <c r="F16" s="15"/>
      <c r="G16" s="39">
        <f>SUM(G10:G15)</f>
        <v>1.7324999999999997</v>
      </c>
    </row>
    <row r="17" spans="2:7" ht="17.100000000000001" customHeight="1" x14ac:dyDescent="0.25">
      <c r="B17" s="16"/>
      <c r="C17" s="16"/>
      <c r="D17" s="16"/>
      <c r="E17" s="16"/>
      <c r="F17" s="16"/>
      <c r="G17" s="16"/>
    </row>
    <row r="18" spans="2:7" ht="17.100000000000001" customHeight="1" thickBot="1" x14ac:dyDescent="0.3">
      <c r="B18" s="16"/>
      <c r="C18" s="16"/>
      <c r="D18" s="16"/>
      <c r="E18" s="16"/>
      <c r="F18" s="16"/>
      <c r="G18" s="16"/>
    </row>
    <row r="19" spans="2:7" ht="17.100000000000001" customHeight="1" x14ac:dyDescent="0.25">
      <c r="B19" s="41" t="s">
        <v>32</v>
      </c>
      <c r="C19" s="42"/>
      <c r="D19" s="42"/>
      <c r="E19" s="42"/>
      <c r="F19" s="42"/>
      <c r="G19" s="43"/>
    </row>
    <row r="20" spans="2:7" ht="17.100000000000001" customHeight="1" x14ac:dyDescent="0.25">
      <c r="B20" s="17" t="s">
        <v>1</v>
      </c>
      <c r="C20" s="2" t="s">
        <v>2</v>
      </c>
      <c r="D20" s="2" t="s">
        <v>3</v>
      </c>
      <c r="E20" s="3" t="s">
        <v>4</v>
      </c>
      <c r="F20" s="2" t="s">
        <v>5</v>
      </c>
      <c r="G20" s="18" t="s">
        <v>6</v>
      </c>
    </row>
    <row r="21" spans="2:7" ht="17.100000000000001" customHeight="1" x14ac:dyDescent="0.25">
      <c r="B21" s="19" t="s">
        <v>18</v>
      </c>
      <c r="C21" s="20" t="s">
        <v>8</v>
      </c>
      <c r="D21" s="21">
        <v>8</v>
      </c>
      <c r="E21" s="22">
        <v>80</v>
      </c>
      <c r="F21" s="6" t="s">
        <v>9</v>
      </c>
      <c r="G21" s="23">
        <f>D21/1000*E21</f>
        <v>0.64</v>
      </c>
    </row>
    <row r="22" spans="2:7" ht="17.100000000000001" customHeight="1" x14ac:dyDescent="0.25">
      <c r="B22" s="19" t="s">
        <v>19</v>
      </c>
      <c r="C22" s="20" t="s">
        <v>8</v>
      </c>
      <c r="D22" s="21">
        <v>17</v>
      </c>
      <c r="E22" s="22">
        <v>250</v>
      </c>
      <c r="F22" s="6" t="s">
        <v>9</v>
      </c>
      <c r="G22" s="23">
        <f>D22/1000*E22</f>
        <v>4.25</v>
      </c>
    </row>
    <row r="23" spans="2:7" ht="17.100000000000001" customHeight="1" x14ac:dyDescent="0.25">
      <c r="B23" s="19" t="s">
        <v>20</v>
      </c>
      <c r="C23" s="20" t="s">
        <v>8</v>
      </c>
      <c r="D23" s="21">
        <v>3</v>
      </c>
      <c r="E23" s="22">
        <v>100</v>
      </c>
      <c r="F23" s="6" t="s">
        <v>9</v>
      </c>
      <c r="G23" s="23">
        <f>D23/1000*E23</f>
        <v>0.3</v>
      </c>
    </row>
    <row r="24" spans="2:7" ht="17.100000000000001" customHeight="1" x14ac:dyDescent="0.25">
      <c r="B24" s="19" t="s">
        <v>21</v>
      </c>
      <c r="C24" s="24" t="s">
        <v>8</v>
      </c>
      <c r="D24" s="21">
        <v>40</v>
      </c>
      <c r="E24" s="22">
        <v>50</v>
      </c>
      <c r="F24" s="6" t="s">
        <v>9</v>
      </c>
      <c r="G24" s="23">
        <f t="shared" ref="G24:G27" si="1">D24/1000*E24</f>
        <v>2</v>
      </c>
    </row>
    <row r="25" spans="2:7" ht="17.100000000000001" customHeight="1" x14ac:dyDescent="0.25">
      <c r="B25" s="19" t="s">
        <v>22</v>
      </c>
      <c r="C25" s="24" t="s">
        <v>23</v>
      </c>
      <c r="D25" s="21">
        <v>2</v>
      </c>
      <c r="E25" s="22">
        <v>2</v>
      </c>
      <c r="F25" s="6" t="s">
        <v>9</v>
      </c>
      <c r="G25" s="23">
        <f t="shared" si="1"/>
        <v>4.0000000000000001E-3</v>
      </c>
    </row>
    <row r="26" spans="2:7" ht="17.100000000000001" customHeight="1" x14ac:dyDescent="0.25">
      <c r="B26" s="19" t="s">
        <v>24</v>
      </c>
      <c r="C26" s="24" t="s">
        <v>8</v>
      </c>
      <c r="D26" s="21">
        <v>28</v>
      </c>
      <c r="E26" s="22">
        <v>30</v>
      </c>
      <c r="F26" s="6" t="s">
        <v>9</v>
      </c>
      <c r="G26" s="23">
        <f t="shared" si="1"/>
        <v>0.84</v>
      </c>
    </row>
    <row r="27" spans="2:7" ht="17.100000000000001" customHeight="1" x14ac:dyDescent="0.25">
      <c r="B27" s="19" t="s">
        <v>25</v>
      </c>
      <c r="C27" s="24" t="s">
        <v>8</v>
      </c>
      <c r="D27" s="21">
        <v>20</v>
      </c>
      <c r="E27" s="22">
        <v>2</v>
      </c>
      <c r="F27" s="6" t="s">
        <v>9</v>
      </c>
      <c r="G27" s="23">
        <f t="shared" si="1"/>
        <v>0.04</v>
      </c>
    </row>
    <row r="28" spans="2:7" ht="17.100000000000001" customHeight="1" x14ac:dyDescent="0.25">
      <c r="B28" s="19" t="s">
        <v>26</v>
      </c>
      <c r="C28" s="6" t="s">
        <v>27</v>
      </c>
      <c r="D28" s="20" t="s">
        <v>28</v>
      </c>
      <c r="E28" s="25">
        <v>1</v>
      </c>
      <c r="F28" s="6" t="s">
        <v>27</v>
      </c>
      <c r="G28" s="26">
        <f>G16</f>
        <v>1.7324999999999997</v>
      </c>
    </row>
    <row r="29" spans="2:7" ht="17.100000000000001" customHeight="1" thickBot="1" x14ac:dyDescent="0.3">
      <c r="B29" s="27" t="s">
        <v>29</v>
      </c>
      <c r="C29" s="28" t="s">
        <v>27</v>
      </c>
      <c r="D29" s="29">
        <v>1.95</v>
      </c>
      <c r="E29" s="30">
        <v>1</v>
      </c>
      <c r="F29" s="28" t="s">
        <v>27</v>
      </c>
      <c r="G29" s="31">
        <f>D29</f>
        <v>1.95</v>
      </c>
    </row>
    <row r="30" spans="2:7" ht="17.100000000000001" customHeight="1" x14ac:dyDescent="0.25">
      <c r="B30" s="32" t="s">
        <v>30</v>
      </c>
      <c r="C30" s="33"/>
      <c r="D30" s="33"/>
      <c r="E30" s="33"/>
      <c r="F30" s="33"/>
      <c r="G30" s="34">
        <f>SUM(G21:G29)</f>
        <v>11.756499999999997</v>
      </c>
    </row>
    <row r="31" spans="2:7" ht="17.100000000000001" customHeight="1" thickBot="1" x14ac:dyDescent="0.3">
      <c r="B31" s="36" t="s">
        <v>31</v>
      </c>
      <c r="C31" s="37"/>
      <c r="D31" s="37"/>
      <c r="E31" s="37"/>
      <c r="F31" s="35"/>
      <c r="G31" s="40">
        <f>G30*4</f>
        <v>47.025999999999989</v>
      </c>
    </row>
    <row r="32" spans="2:7" ht="17.100000000000001" customHeight="1" x14ac:dyDescent="0.25"/>
    <row r="33" ht="17.100000000000001" customHeight="1" x14ac:dyDescent="0.25"/>
  </sheetData>
  <mergeCells count="4">
    <mergeCell ref="B8:G8"/>
    <mergeCell ref="B16:D16"/>
    <mergeCell ref="B19:G19"/>
    <mergeCell ref="B1:H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Exemplo de 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Patrick</cp:lastModifiedBy>
  <cp:lastPrinted>2018-06-12T16:04:56Z</cp:lastPrinted>
  <dcterms:created xsi:type="dcterms:W3CDTF">2018-02-06T17:21:42Z</dcterms:created>
  <dcterms:modified xsi:type="dcterms:W3CDTF">2018-06-12T16:04:59Z</dcterms:modified>
</cp:coreProperties>
</file>