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290" windowHeight="12780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DISCIPLINAS!$A$1:$AL$739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W9" i="6"/>
  <c r="AA9"/>
  <c r="AB9"/>
  <c r="AF9"/>
  <c r="AG9"/>
  <c r="AK9"/>
  <c r="AL9"/>
  <c r="W10"/>
  <c r="AA10"/>
  <c r="AB10"/>
  <c r="AF10"/>
  <c r="AG10"/>
  <c r="AK10"/>
  <c r="AL10"/>
  <c r="W11"/>
  <c r="AA11"/>
  <c r="AB11"/>
  <c r="AF11"/>
  <c r="AG11"/>
  <c r="AK11"/>
  <c r="AL11"/>
  <c r="W12"/>
  <c r="AA12"/>
  <c r="AB12"/>
  <c r="AF12"/>
  <c r="AG12"/>
  <c r="AK12"/>
  <c r="AL12"/>
  <c r="W13"/>
  <c r="AA13"/>
  <c r="AB13"/>
  <c r="AF13"/>
  <c r="AG13"/>
  <c r="AK13"/>
  <c r="AL13"/>
  <c r="W14"/>
  <c r="AA14"/>
  <c r="AB14"/>
  <c r="AF14"/>
  <c r="AG14"/>
  <c r="AK14"/>
  <c r="AL14"/>
  <c r="W15"/>
  <c r="AA15"/>
  <c r="AB15"/>
  <c r="AF15"/>
  <c r="AG15"/>
  <c r="AK15"/>
  <c r="AL15"/>
  <c r="W16"/>
  <c r="AA16"/>
  <c r="AB16"/>
  <c r="AF16"/>
  <c r="AG16"/>
  <c r="AK16"/>
  <c r="AL16"/>
  <c r="W17"/>
  <c r="AA17"/>
  <c r="AB17"/>
  <c r="AF17"/>
  <c r="AG17"/>
  <c r="AK17"/>
  <c r="AL17"/>
  <c r="W18"/>
  <c r="AA18"/>
  <c r="AB18"/>
  <c r="AF18"/>
  <c r="AG18"/>
  <c r="AK18"/>
  <c r="AL18"/>
  <c r="W19"/>
  <c r="AA19"/>
  <c r="AB19"/>
  <c r="AF19"/>
  <c r="AG19"/>
  <c r="AK19"/>
  <c r="AL19"/>
  <c r="W20"/>
  <c r="AA20"/>
  <c r="AB20"/>
  <c r="AF20"/>
  <c r="AG20"/>
  <c r="AK20"/>
  <c r="AL20"/>
  <c r="W21"/>
  <c r="AA21"/>
  <c r="AB21"/>
  <c r="AF21"/>
  <c r="AG21"/>
  <c r="AK21"/>
  <c r="AL21"/>
  <c r="W22"/>
  <c r="AA22"/>
  <c r="AB22"/>
  <c r="AF22"/>
  <c r="AG22"/>
  <c r="AK22"/>
  <c r="AL22"/>
  <c r="W23"/>
  <c r="AA23"/>
  <c r="AB23"/>
  <c r="AF23"/>
  <c r="AG23"/>
  <c r="AK23"/>
  <c r="AL23"/>
  <c r="W24"/>
  <c r="AA24"/>
  <c r="AB24"/>
  <c r="AF24"/>
  <c r="AG24"/>
  <c r="AK24"/>
  <c r="AL24"/>
  <c r="W25"/>
  <c r="AA25"/>
  <c r="AB25"/>
  <c r="AF25"/>
  <c r="AG25"/>
  <c r="AK25"/>
  <c r="AL25"/>
  <c r="W26"/>
  <c r="AA26"/>
  <c r="AB26"/>
  <c r="AF26"/>
  <c r="AG26"/>
  <c r="AK26"/>
  <c r="AL26"/>
  <c r="W27"/>
  <c r="AA27"/>
  <c r="AB27"/>
  <c r="AF27"/>
  <c r="AG27"/>
  <c r="AK27"/>
  <c r="AL27"/>
  <c r="W28"/>
  <c r="AA28"/>
  <c r="AB28"/>
  <c r="AF28"/>
  <c r="AG28"/>
  <c r="AK28"/>
  <c r="AL28"/>
  <c r="W29"/>
  <c r="AA29"/>
  <c r="AB29"/>
  <c r="AF29"/>
  <c r="AG29"/>
  <c r="AK29"/>
  <c r="AL29"/>
  <c r="W30"/>
  <c r="AA30"/>
  <c r="AB30"/>
  <c r="AF30"/>
  <c r="AG30"/>
  <c r="AK30"/>
  <c r="AL30"/>
  <c r="W31"/>
  <c r="AA31"/>
  <c r="AB31"/>
  <c r="AF31"/>
  <c r="AG31"/>
  <c r="AK31"/>
  <c r="AL31"/>
  <c r="W32"/>
  <c r="AA32"/>
  <c r="AB32"/>
  <c r="AF32"/>
  <c r="AG32"/>
  <c r="AK32"/>
  <c r="AL32"/>
  <c r="W33"/>
  <c r="AA33"/>
  <c r="AB33"/>
  <c r="AF33"/>
  <c r="AG33"/>
  <c r="AK33"/>
  <c r="AL33"/>
  <c r="W34"/>
  <c r="AA34"/>
  <c r="AB34"/>
  <c r="AF34"/>
  <c r="AG34"/>
  <c r="AK34"/>
  <c r="AL34"/>
  <c r="W35"/>
  <c r="AA35"/>
  <c r="AB35"/>
  <c r="AF35"/>
  <c r="AG35"/>
  <c r="AK35"/>
  <c r="AL35"/>
  <c r="W36"/>
  <c r="AA36"/>
  <c r="AB36"/>
  <c r="AF36"/>
  <c r="AG36"/>
  <c r="AK36"/>
  <c r="AL36"/>
  <c r="W37"/>
  <c r="AA37"/>
  <c r="AB37"/>
  <c r="AF37"/>
  <c r="AG37"/>
  <c r="AK37"/>
  <c r="AL37"/>
  <c r="W38"/>
  <c r="AA38"/>
  <c r="AB38"/>
  <c r="AF38"/>
  <c r="AG38"/>
  <c r="AK38"/>
  <c r="AL38"/>
  <c r="W39"/>
  <c r="AA39"/>
  <c r="AB39"/>
  <c r="AF39"/>
  <c r="AG39"/>
  <c r="AK39"/>
  <c r="AL39"/>
  <c r="W40"/>
  <c r="AA40"/>
  <c r="AB40"/>
  <c r="AF40"/>
  <c r="AG40"/>
  <c r="AK40"/>
  <c r="AL40"/>
  <c r="W41"/>
  <c r="AA41"/>
  <c r="AB41"/>
  <c r="AF41"/>
  <c r="AG41"/>
  <c r="AK41"/>
  <c r="AL41"/>
  <c r="W42"/>
  <c r="AA42"/>
  <c r="AB42"/>
  <c r="AF42"/>
  <c r="AG42"/>
  <c r="AK42"/>
  <c r="AL42"/>
  <c r="W43"/>
  <c r="AA43"/>
  <c r="AB43"/>
  <c r="AF43"/>
  <c r="AG43"/>
  <c r="AK43"/>
  <c r="AL43"/>
  <c r="W44"/>
  <c r="AA44"/>
  <c r="AB44"/>
  <c r="AF44"/>
  <c r="AG44"/>
  <c r="AK44"/>
  <c r="AL44"/>
  <c r="W45"/>
  <c r="AA45"/>
  <c r="AB45"/>
  <c r="AF45"/>
  <c r="AG45"/>
  <c r="AK45"/>
  <c r="AL45"/>
  <c r="W46"/>
  <c r="AA46"/>
  <c r="AB46"/>
  <c r="AF46"/>
  <c r="AG46"/>
  <c r="AK46"/>
  <c r="AL46"/>
  <c r="W47"/>
  <c r="AA47"/>
  <c r="AB47"/>
  <c r="AF47"/>
  <c r="AG47"/>
  <c r="AK47"/>
  <c r="AL47"/>
  <c r="W48"/>
  <c r="AA48"/>
  <c r="AB48"/>
  <c r="AF48"/>
  <c r="AG48"/>
  <c r="AK48"/>
  <c r="AL48"/>
  <c r="W49"/>
  <c r="AA49"/>
  <c r="AB49"/>
  <c r="AF49"/>
  <c r="AG49"/>
  <c r="AK49"/>
  <c r="AL49"/>
  <c r="W50"/>
  <c r="AA50"/>
  <c r="AB50"/>
  <c r="AF50"/>
  <c r="AG50"/>
  <c r="AK50"/>
  <c r="AL50"/>
  <c r="W51"/>
  <c r="AA51"/>
  <c r="AB51"/>
  <c r="AF51"/>
  <c r="AG51"/>
  <c r="AK51"/>
  <c r="AL51"/>
  <c r="W52"/>
  <c r="AA52"/>
  <c r="AB52"/>
  <c r="AF52"/>
  <c r="AG52"/>
  <c r="AK52"/>
  <c r="AL52"/>
  <c r="W53"/>
  <c r="AA53"/>
  <c r="AB53"/>
  <c r="AF53"/>
  <c r="AG53"/>
  <c r="AK53"/>
  <c r="AL53"/>
  <c r="W54"/>
  <c r="AA54"/>
  <c r="AB54"/>
  <c r="AF54"/>
  <c r="AG54"/>
  <c r="AK54"/>
  <c r="AL54"/>
  <c r="W55"/>
  <c r="AA55"/>
  <c r="AB55"/>
  <c r="AF55"/>
  <c r="AG55"/>
  <c r="AK55"/>
  <c r="AL55"/>
  <c r="W56"/>
  <c r="AA56"/>
  <c r="AB56"/>
  <c r="AF56"/>
  <c r="AG56"/>
  <c r="AK56"/>
  <c r="AL56"/>
  <c r="W57"/>
  <c r="AA57"/>
  <c r="AB57"/>
  <c r="AF57"/>
  <c r="AG57"/>
  <c r="AK57"/>
  <c r="AL57"/>
  <c r="W58"/>
  <c r="AA58"/>
  <c r="AB58"/>
  <c r="AF58"/>
  <c r="AG58"/>
  <c r="AK58"/>
  <c r="AL58"/>
  <c r="W59"/>
  <c r="AA59"/>
  <c r="AB59"/>
  <c r="AF59"/>
  <c r="AG59"/>
  <c r="AK59"/>
  <c r="AL59"/>
  <c r="W60"/>
  <c r="AA60"/>
  <c r="AB60"/>
  <c r="AF60"/>
  <c r="AG60"/>
  <c r="AK60"/>
  <c r="AL60"/>
  <c r="W61"/>
  <c r="AA61"/>
  <c r="AB61"/>
  <c r="AF61"/>
  <c r="AG61"/>
  <c r="AK61"/>
  <c r="AL61"/>
  <c r="W62"/>
  <c r="AA62"/>
  <c r="AB62"/>
  <c r="AF62"/>
  <c r="AG62"/>
  <c r="AK62"/>
  <c r="AL62"/>
  <c r="W63"/>
  <c r="AA63"/>
  <c r="AB63"/>
  <c r="AF63"/>
  <c r="AG63"/>
  <c r="AK63"/>
  <c r="AL63"/>
  <c r="W64"/>
  <c r="AA64"/>
  <c r="AB64"/>
  <c r="AF64"/>
  <c r="AG64"/>
  <c r="AK64"/>
  <c r="AL64"/>
  <c r="W65"/>
  <c r="AA65"/>
  <c r="AB65"/>
  <c r="AF65"/>
  <c r="AG65"/>
  <c r="AK65"/>
  <c r="AL65"/>
  <c r="W66"/>
  <c r="AA66"/>
  <c r="AB66"/>
  <c r="AF66"/>
  <c r="AG66"/>
  <c r="AK66"/>
  <c r="AL66"/>
  <c r="W67"/>
  <c r="AA67"/>
  <c r="AB67"/>
  <c r="AF67"/>
  <c r="AG67"/>
  <c r="AK67"/>
  <c r="AL67"/>
  <c r="W68"/>
  <c r="AA68"/>
  <c r="AB68"/>
  <c r="AF68"/>
  <c r="AG68"/>
  <c r="AK68"/>
  <c r="AL68"/>
  <c r="W69"/>
  <c r="AA69"/>
  <c r="AB69"/>
  <c r="AF69"/>
  <c r="AG69"/>
  <c r="AK69"/>
  <c r="AL69"/>
  <c r="W70"/>
  <c r="AA70"/>
  <c r="AB70"/>
  <c r="AF70"/>
  <c r="AG70"/>
  <c r="AK70"/>
  <c r="AL70"/>
  <c r="W71"/>
  <c r="AA71"/>
  <c r="AB71"/>
  <c r="AF71"/>
  <c r="AG71"/>
  <c r="AK71"/>
  <c r="AL71"/>
  <c r="W72"/>
  <c r="AA72"/>
  <c r="AB72"/>
  <c r="AF72"/>
  <c r="AG72"/>
  <c r="AK72"/>
  <c r="AL72"/>
  <c r="W73"/>
  <c r="AA73"/>
  <c r="AB73"/>
  <c r="AF73"/>
  <c r="AG73"/>
  <c r="AK73"/>
  <c r="AL73"/>
  <c r="W74"/>
  <c r="AA74"/>
  <c r="AB74"/>
  <c r="AF74"/>
  <c r="AG74"/>
  <c r="AK74"/>
  <c r="AL74"/>
  <c r="W75"/>
  <c r="AA75"/>
  <c r="AB75"/>
  <c r="AF75"/>
  <c r="AG75"/>
  <c r="AK75"/>
  <c r="AL75"/>
  <c r="W76"/>
  <c r="AA76"/>
  <c r="AB76"/>
  <c r="AF76"/>
  <c r="AG76"/>
  <c r="AK76"/>
  <c r="AL76"/>
  <c r="W77"/>
  <c r="AA77"/>
  <c r="AB77"/>
  <c r="AF77"/>
  <c r="AG77"/>
  <c r="AK77"/>
  <c r="AL77"/>
  <c r="W78"/>
  <c r="AA78"/>
  <c r="AB78"/>
  <c r="AF78"/>
  <c r="AG78"/>
  <c r="AK78"/>
  <c r="AL78"/>
  <c r="W79"/>
  <c r="AA79"/>
  <c r="AB79"/>
  <c r="AF79"/>
  <c r="AG79"/>
  <c r="AK79"/>
  <c r="AL79"/>
  <c r="W80"/>
  <c r="AA80"/>
  <c r="AB80"/>
  <c r="AF80"/>
  <c r="AG80"/>
  <c r="AK80"/>
  <c r="AL80"/>
  <c r="W81"/>
  <c r="AA81"/>
  <c r="AB81"/>
  <c r="AF81"/>
  <c r="AG81"/>
  <c r="AK81"/>
  <c r="AL81"/>
  <c r="W82"/>
  <c r="AA82"/>
  <c r="AB82"/>
  <c r="AF82"/>
  <c r="AG82"/>
  <c r="AK82"/>
  <c r="AL82"/>
  <c r="W83"/>
  <c r="AA83"/>
  <c r="AB83"/>
  <c r="AF83"/>
  <c r="AG83"/>
  <c r="AK83"/>
  <c r="AL83"/>
  <c r="W84"/>
  <c r="AA84"/>
  <c r="AB84"/>
  <c r="AF84"/>
  <c r="AG84"/>
  <c r="AK84"/>
  <c r="AL84"/>
  <c r="W85"/>
  <c r="AA85"/>
  <c r="AB85"/>
  <c r="AF85"/>
  <c r="AG85"/>
  <c r="AK85"/>
  <c r="AL85"/>
  <c r="W86"/>
  <c r="AA86"/>
  <c r="AB86"/>
  <c r="AF86"/>
  <c r="AG86"/>
  <c r="AK86"/>
  <c r="AL86"/>
  <c r="W87"/>
  <c r="AA87"/>
  <c r="AB87"/>
  <c r="AF87"/>
  <c r="AG87"/>
  <c r="AK87"/>
  <c r="AL87"/>
  <c r="W88"/>
  <c r="AA88"/>
  <c r="AB88"/>
  <c r="AF88"/>
  <c r="AG88"/>
  <c r="AK88"/>
  <c r="AL88"/>
  <c r="W89"/>
  <c r="AA89"/>
  <c r="AB89"/>
  <c r="AF89"/>
  <c r="AG89"/>
  <c r="AK89"/>
  <c r="AL89"/>
  <c r="D25"/>
  <c r="D26"/>
  <c r="D27"/>
  <c r="D28"/>
  <c r="D29"/>
  <c r="D30"/>
  <c r="D31"/>
  <c r="D32"/>
  <c r="D33"/>
  <c r="D34"/>
  <c r="D35"/>
  <c r="D36"/>
  <c r="D37"/>
  <c r="H16" i="3"/>
  <c r="W8" i="6" l="1"/>
  <c r="AA8"/>
  <c r="AB8"/>
  <c r="AF8"/>
  <c r="AG8"/>
  <c r="AK8"/>
  <c r="AL8"/>
  <c r="D89"/>
  <c r="D88"/>
  <c r="D87"/>
  <c r="D86"/>
  <c r="D85"/>
  <c r="D84"/>
  <c r="D83"/>
  <c r="D82" l="1"/>
  <c r="D21"/>
  <c r="D76" l="1"/>
  <c r="D77"/>
  <c r="D78"/>
  <c r="D79"/>
  <c r="D80"/>
  <c r="D81"/>
  <c r="D75"/>
  <c r="D10"/>
  <c r="D11"/>
  <c r="D12"/>
  <c r="D68"/>
  <c r="D69"/>
  <c r="D70"/>
  <c r="D71"/>
  <c r="D72"/>
  <c r="D73"/>
  <c r="D60"/>
  <c r="D61"/>
  <c r="D62"/>
  <c r="D63"/>
  <c r="D64"/>
  <c r="D65"/>
  <c r="D49"/>
  <c r="D50"/>
  <c r="D51"/>
  <c r="D52"/>
  <c r="D53"/>
  <c r="D54"/>
  <c r="D55"/>
  <c r="D56"/>
  <c r="D57"/>
  <c r="D40"/>
  <c r="D41"/>
  <c r="D42"/>
  <c r="D43"/>
  <c r="D44"/>
  <c r="D45"/>
  <c r="D46"/>
  <c r="M6" i="4"/>
  <c r="D74" i="6" l="1"/>
  <c r="E80" s="1"/>
  <c r="D9"/>
  <c r="D13"/>
  <c r="D14"/>
  <c r="D15"/>
  <c r="D16"/>
  <c r="D17"/>
  <c r="C82"/>
  <c r="E79" l="1"/>
  <c r="E75"/>
  <c r="E77"/>
  <c r="E76"/>
  <c r="E78"/>
  <c r="E81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67" i="6"/>
  <c r="D66" s="1"/>
  <c r="D59"/>
  <c r="D48"/>
  <c r="D39"/>
  <c r="D24"/>
  <c r="D20"/>
  <c r="D22"/>
  <c r="D19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58" i="6"/>
  <c r="D38"/>
  <c r="D23"/>
  <c r="D18"/>
  <c r="E21" s="1"/>
  <c r="D7"/>
  <c r="E30" l="1"/>
  <c r="E32"/>
  <c r="E31"/>
  <c r="E37"/>
  <c r="E28"/>
  <c r="E26"/>
  <c r="E25"/>
  <c r="E35"/>
  <c r="E29"/>
  <c r="E27"/>
  <c r="E36"/>
  <c r="E33"/>
  <c r="E34"/>
  <c r="E11"/>
  <c r="E10"/>
  <c r="E12"/>
  <c r="E68"/>
  <c r="E73"/>
  <c r="E71"/>
  <c r="E70"/>
  <c r="E72"/>
  <c r="E69"/>
  <c r="E59"/>
  <c r="E63"/>
  <c r="E65"/>
  <c r="E64"/>
  <c r="E62"/>
  <c r="E60"/>
  <c r="E61"/>
  <c r="E42"/>
  <c r="E46"/>
  <c r="E45"/>
  <c r="E40"/>
  <c r="E44"/>
  <c r="E43"/>
  <c r="E41"/>
  <c r="E16"/>
  <c r="E15"/>
  <c r="E13"/>
  <c r="E17"/>
  <c r="E14"/>
  <c r="E9"/>
  <c r="E67"/>
  <c r="E39"/>
  <c r="E24"/>
  <c r="E20"/>
  <c r="E22"/>
  <c r="E19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7" i="6"/>
  <c r="E52" l="1"/>
  <c r="E49"/>
  <c r="E55"/>
  <c r="E57"/>
  <c r="E56"/>
  <c r="E54"/>
  <c r="E53"/>
  <c r="E51"/>
  <c r="E50"/>
  <c r="E48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L8" l="1"/>
  <c r="E8" i="6"/>
  <c r="B21" i="5"/>
  <c r="B20"/>
  <c r="B19"/>
  <c r="B18"/>
  <c r="B17"/>
  <c r="B16"/>
  <c r="B15"/>
  <c r="B14"/>
  <c r="B13"/>
  <c r="C74" i="6"/>
  <c r="C66"/>
  <c r="C58"/>
  <c r="C47"/>
  <c r="C38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16" i="5" l="1"/>
  <c r="P11" i="3" s="1"/>
  <c r="Q11" s="1"/>
  <c r="I16" i="5" l="1"/>
  <c r="E9" i="4"/>
  <c r="J43" l="1"/>
  <c r="I43" s="1"/>
  <c r="AF23" l="1"/>
  <c r="V7" i="6"/>
  <c r="J55" i="4"/>
  <c r="I55" s="1"/>
  <c r="V43"/>
  <c r="U43" s="1"/>
  <c r="R43"/>
  <c r="Q43" s="1"/>
  <c r="AI90" i="6"/>
  <c r="AJ90"/>
  <c r="AD90"/>
  <c r="AE90"/>
  <c r="Y90"/>
  <c r="Z90"/>
  <c r="T90"/>
  <c r="U90"/>
  <c r="C23"/>
  <c r="C18"/>
  <c r="C7"/>
  <c r="AH90"/>
  <c r="AC90"/>
  <c r="X90"/>
  <c r="S90"/>
  <c r="A90"/>
  <c r="AK7"/>
  <c r="AF7"/>
  <c r="AG7" s="1"/>
  <c r="AA7"/>
  <c r="EQ22" i="5"/>
  <c r="EP22"/>
  <c r="EO22"/>
  <c r="EN22"/>
  <c r="EJ22"/>
  <c r="EI22"/>
  <c r="EH22"/>
  <c r="EG22"/>
  <c r="EL22" s="1"/>
  <c r="EC22"/>
  <c r="EB22"/>
  <c r="EA22"/>
  <c r="DZ22"/>
  <c r="DV22"/>
  <c r="DU22"/>
  <c r="DT22"/>
  <c r="DS22"/>
  <c r="DO22"/>
  <c r="DN22"/>
  <c r="DM22"/>
  <c r="DL22"/>
  <c r="DM7" s="1"/>
  <c r="DO9" s="1"/>
  <c r="DH22"/>
  <c r="DG22"/>
  <c r="DF22"/>
  <c r="DE22"/>
  <c r="DF7" s="1"/>
  <c r="DH9" s="1"/>
  <c r="DA22"/>
  <c r="CZ22"/>
  <c r="CY22"/>
  <c r="CX22"/>
  <c r="CT22"/>
  <c r="CS22"/>
  <c r="CR22"/>
  <c r="CQ22"/>
  <c r="CR7" s="1"/>
  <c r="CT9" s="1"/>
  <c r="CM22"/>
  <c r="CL22"/>
  <c r="CK22"/>
  <c r="CJ22"/>
  <c r="CF22"/>
  <c r="CE22"/>
  <c r="CD22"/>
  <c r="CC22"/>
  <c r="CD7" s="1"/>
  <c r="CF9" s="1"/>
  <c r="BY22"/>
  <c r="BX22"/>
  <c r="BW22"/>
  <c r="BV22"/>
  <c r="BW7" s="1"/>
  <c r="BY9" s="1"/>
  <c r="BR22"/>
  <c r="BQ22"/>
  <c r="BP22"/>
  <c r="BO22"/>
  <c r="BK22"/>
  <c r="BJ22"/>
  <c r="BI22"/>
  <c r="BH22"/>
  <c r="BI7" s="1"/>
  <c r="BK9" s="1"/>
  <c r="BD22"/>
  <c r="BC22"/>
  <c r="BB22"/>
  <c r="BA22"/>
  <c r="BB7" s="1"/>
  <c r="BD9" s="1"/>
  <c r="AW22"/>
  <c r="AV22"/>
  <c r="AU22"/>
  <c r="AT22"/>
  <c r="AP22"/>
  <c r="AO22"/>
  <c r="AN22"/>
  <c r="AM22"/>
  <c r="AI22"/>
  <c r="AH22"/>
  <c r="AG22"/>
  <c r="AF22"/>
  <c r="AG7" s="1"/>
  <c r="AB22"/>
  <c r="AA22"/>
  <c r="Z22"/>
  <c r="Y22"/>
  <c r="U22"/>
  <c r="T22"/>
  <c r="S22"/>
  <c r="R22"/>
  <c r="S7" s="1"/>
  <c r="N22"/>
  <c r="M22"/>
  <c r="L22"/>
  <c r="K22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7" i="3"/>
  <c r="N17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7" i="3"/>
  <c r="M17"/>
  <c r="P13" i="5"/>
  <c r="H13"/>
  <c r="P15"/>
  <c r="H15"/>
  <c r="P10" i="3" s="1"/>
  <c r="Q10" s="1"/>
  <c r="EH7" i="5"/>
  <c r="EJ9" s="1"/>
  <c r="AC22"/>
  <c r="Z8" s="1"/>
  <c r="AB9" s="1"/>
  <c r="CG22"/>
  <c r="CD8" s="1"/>
  <c r="H17"/>
  <c r="P12" i="3" s="1"/>
  <c r="Q12" s="1"/>
  <c r="BE22" i="5"/>
  <c r="BB8" s="1"/>
  <c r="DI22"/>
  <c r="DF8" s="1"/>
  <c r="AF79" i="4"/>
  <c r="AM14" s="1"/>
  <c r="AF151"/>
  <c r="AJ22" i="5"/>
  <c r="AG8" s="1"/>
  <c r="AX22"/>
  <c r="AU8" s="1"/>
  <c r="BZ22"/>
  <c r="BW8" s="1"/>
  <c r="BL22"/>
  <c r="BI8" s="1"/>
  <c r="CN22"/>
  <c r="CK8" s="1"/>
  <c r="DP22"/>
  <c r="DM8" s="1"/>
  <c r="ER22"/>
  <c r="EO8" s="1"/>
  <c r="EQ9" s="1"/>
  <c r="H19"/>
  <c r="P14" i="3" s="1"/>
  <c r="Q14" s="1"/>
  <c r="AQ22" i="5"/>
  <c r="AN8" s="1"/>
  <c r="BS22"/>
  <c r="BP8" s="1"/>
  <c r="CU22"/>
  <c r="CR8" s="1"/>
  <c r="DW22"/>
  <c r="DT8" s="1"/>
  <c r="DB22"/>
  <c r="CY8" s="1"/>
  <c r="ED22"/>
  <c r="EA8" s="1"/>
  <c r="H20"/>
  <c r="P15" i="3" s="1"/>
  <c r="Q15" s="1"/>
  <c r="EK22" i="5"/>
  <c r="EH8" s="1"/>
  <c r="H17" i="3"/>
  <c r="V22" i="5"/>
  <c r="S8" s="1"/>
  <c r="U9" s="1"/>
  <c r="W13"/>
  <c r="AF18" i="4"/>
  <c r="AM9" s="1"/>
  <c r="G22" i="5"/>
  <c r="F22"/>
  <c r="H18"/>
  <c r="P13" i="3" s="1"/>
  <c r="Q13" s="1"/>
  <c r="O22" i="5"/>
  <c r="L8" s="1"/>
  <c r="N9" s="1"/>
  <c r="E22"/>
  <c r="H14"/>
  <c r="P9" i="3" s="1"/>
  <c r="Q9" s="1"/>
  <c r="AK90" i="6"/>
  <c r="AL90" s="1"/>
  <c r="V90"/>
  <c r="W90" s="1"/>
  <c r="AA90"/>
  <c r="AL7"/>
  <c r="AF31" i="4"/>
  <c r="AF67"/>
  <c r="AB90" i="6"/>
  <c r="AF55" i="4"/>
  <c r="AF103"/>
  <c r="AF115"/>
  <c r="AF127"/>
  <c r="P20" i="5"/>
  <c r="D22"/>
  <c r="E7" s="1"/>
  <c r="X13" i="3" s="1"/>
  <c r="AF90" i="6"/>
  <c r="W7"/>
  <c r="AB7"/>
  <c r="H21" i="5"/>
  <c r="P16" i="3" s="1"/>
  <c r="Q16" s="1"/>
  <c r="B82" i="6" l="1"/>
  <c r="I16" i="3"/>
  <c r="AA9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8" i="6" s="1"/>
  <c r="I13" i="3"/>
  <c r="B58" i="6" s="1"/>
  <c r="I15" i="3"/>
  <c r="B74" i="6" s="1"/>
  <c r="I10" i="3"/>
  <c r="B23" i="6" s="1"/>
  <c r="I9" i="3"/>
  <c r="B18" i="6" s="1"/>
  <c r="I8" i="3"/>
  <c r="B7" i="6" s="1"/>
  <c r="I12" i="3"/>
  <c r="B47" i="6" s="1"/>
  <c r="I14" i="3"/>
  <c r="B66" i="6" s="1"/>
  <c r="H22" i="5"/>
  <c r="AG90" i="6"/>
  <c r="P17" i="3" l="1"/>
  <c r="Q8"/>
  <c r="E8" i="5"/>
  <c r="Y13" i="3" s="1"/>
  <c r="I17"/>
  <c r="G9" i="5" l="1"/>
  <c r="AA13" i="3" s="1"/>
  <c r="Q17" s="1"/>
</calcChain>
</file>

<file path=xl/sharedStrings.xml><?xml version="1.0" encoding="utf-8"?>
<sst xmlns="http://schemas.openxmlformats.org/spreadsheetml/2006/main" count="807" uniqueCount="237">
  <si>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</si>
  <si>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</si>
  <si>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</si>
  <si>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</si>
  <si>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</si>
  <si>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</si>
  <si>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</si>
  <si>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</si>
  <si>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</si>
  <si>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</si>
  <si>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</si>
  <si>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</si>
  <si>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</si>
  <si>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</si>
  <si>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</si>
  <si>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</si>
  <si>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</si>
  <si>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</si>
  <si>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</si>
  <si>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</si>
  <si>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</si>
  <si>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</si>
  <si>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</si>
  <si>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</si>
  <si>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</si>
  <si>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</si>
  <si>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</si>
  <si>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</si>
  <si>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</si>
  <si>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</si>
  <si>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</si>
  <si>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</si>
  <si>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</si>
  <si>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</si>
  <si>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</si>
  <si>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</si>
  <si>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</si>
  <si>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</si>
  <si>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</si>
  <si>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</si>
  <si>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</si>
  <si>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</si>
  <si>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</si>
  <si>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</si>
  <si>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</si>
  <si>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</si>
  <si>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</si>
  <si>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</si>
  <si>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</si>
  <si>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</si>
  <si>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</si>
  <si>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</si>
  <si>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</si>
  <si>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</si>
  <si>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</si>
  <si>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</si>
  <si>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</si>
  <si>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</si>
  <si>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</si>
  <si>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</si>
  <si>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</si>
  <si>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</si>
  <si>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</si>
  <si>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</si>
  <si>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</si>
  <si>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</si>
  <si>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</si>
  <si>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</si>
  <si>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</si>
  <si>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</si>
  <si>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</si>
  <si>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</si>
  <si>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</si>
  <si>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</si>
  <si>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</si>
  <si>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</si>
  <si>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</si>
  <si>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</si>
  <si>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</si>
  <si>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</si>
  <si>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</si>
  <si>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</si>
  <si>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</si>
  <si>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</si>
  <si>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</si>
  <si>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</si>
  <si>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</si>
  <si>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</si>
  <si>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</si>
  <si>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</si>
  <si>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</si>
  <si>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</si>
  <si>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</si>
  <si>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</si>
  <si>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</si>
  <si>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</si>
  <si>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</si>
  <si>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</si>
  <si>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</si>
  <si>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</si>
  <si>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</si>
  <si>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</si>
  <si>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</si>
  <si>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</si>
  <si>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</si>
  <si>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</si>
  <si>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</si>
  <si>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</si>
  <si>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</si>
  <si>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</si>
  <si>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</si>
  <si>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</si>
  <si>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</si>
  <si>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</si>
  <si>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</si>
  <si>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</si>
  <si>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</si>
  <si>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</si>
  <si>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</si>
  <si>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</si>
  <si>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</si>
  <si>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</si>
  <si>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</si>
  <si>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</si>
  <si>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</si>
  <si>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</si>
  <si>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</si>
  <si>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</si>
  <si>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</si>
  <si>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</si>
  <si>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</si>
  <si>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</si>
  <si>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</si>
  <si>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</si>
  <si>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</si>
  <si>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</si>
  <si>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</si>
  <si>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</si>
  <si>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</si>
  <si>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</si>
  <si>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</si>
  <si>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</si>
  <si>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</si>
  <si>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</si>
  <si>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</si>
  <si>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</si>
  <si>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</si>
  <si>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</si>
  <si>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</si>
  <si>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</si>
  <si>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Total estudado</t>
  </si>
  <si>
    <t>Link direto para o Qconcursos. Escolha a Banca. Comece pela área policial.</t>
  </si>
  <si>
    <t>RAC. LÓGICO</t>
  </si>
  <si>
    <t>DIR. ADMINISTRATIVO</t>
  </si>
  <si>
    <t>DIR. CONSTITUCIONAL</t>
  </si>
  <si>
    <t>DIR. PENAL</t>
  </si>
  <si>
    <t>LEG. EXTRAVAGANTE</t>
  </si>
  <si>
    <t>DIR. PROC. PENAL</t>
  </si>
  <si>
    <t>1 Compreensão e interpretação de texto. 2 Tipologia e gêneros textuais. 4 Significação de palavras e expressões.13 Domínio dos mecanismos de coesão textual: emprego de elementos de referenciação, substituição e repetição, de conectores e de outros elementos de sequenciação textual; emprego de tempos e modos verbais. 15 Reescrita de frases e parágrafos do texto: significação das palavras; substituição de palavras ou de trechos de texto; reorganização da estrutura de orações e de períodos do texto; reescrita de textos de diferentes gêneros e níveis de formalidade. 14 Domínio dos mecanismos de coerência textual. 21 Função textual dos vocábulos.</t>
  </si>
  <si>
    <t>6 Ortografia.</t>
  </si>
  <si>
    <t>7 Acentuação gráfica.</t>
  </si>
  <si>
    <t>8 Uso da crase.</t>
  </si>
  <si>
    <t xml:space="preserve">9 Morfologia: classes de palavras variáveis e invariáveis e seus empregos no texto.  </t>
  </si>
  <si>
    <t>16 Sintaxe: relações sintático-semânticas estabelecidas na oração e entre orações, períodos ou parágrafos (período simples e período composto por coordenação e subordinação).</t>
  </si>
  <si>
    <t>17 Concordância verbal e nominal.</t>
  </si>
  <si>
    <t>18 Regência verbal e nominal.</t>
  </si>
  <si>
    <t>19 Colocação pronominal.</t>
  </si>
  <si>
    <t>20 Emprego dos sinais de pontuação e sua função no texto.</t>
  </si>
  <si>
    <t>1 Lógica e Raciocínio Lógico: problemas envolvendo lógica e raciocínio lógico. 2 Proposições e conectivos.3 Valores lógicos das proposições. 4 Conectivos. 5 Tabela-verdade. 6 Operações lógicas sobre proposições: negação de uma proposição. 7 Conjugação de duas proposições. 8 Disjunção de duas proposições. 9 Proposição condicional. 10 Proposição bicondicional.</t>
  </si>
  <si>
    <t>25 Conjunto-verdade. 26 Sentenças abertas com duas variáveis. 27 Conjunto-verdade de uma sentença aberta com duas variáveis. 28 Sentenças abertas com n variáveis. 29 Conjunto-verdade de uma sentença aberta com n variáveis. 30 Operações lógicas sobre sentenças abertas: conjunção. 31 Disjunção. 32 Negação.</t>
  </si>
  <si>
    <t>1 Estado, governo e administração pública: conceitos, elementos, poderes e organização; 2 natureza, fins e princípios;</t>
  </si>
  <si>
    <t>6 Agentes públicos: espécies e classificação;7 poderes, deveres e prerrogativas; 8 cargo, emprego e função públicos; 9 regime jurídico único (Art. 39 da Constituição, a Lei Complementar 46/94 do ES e a Lei Complementar 3.400/81 e atualizações): provimento, vacância, remoção, redistribuição e substituição; 10 direitos e vantagens; 11 regime disciplinar;</t>
  </si>
  <si>
    <t xml:space="preserve">12 responsabilidade civil, criminal e administrativa; </t>
  </si>
  <si>
    <t>13 Poderes administrativos: poder hierárquico; 14 poder disciplinar; 15 poder regulamentar; 16 poder de polícia; 17 uso e abuso do poder;</t>
  </si>
  <si>
    <t>18 Ato administrativo: validade, eficácia; atributos; extinção, desfazimento e sanatória; classificação, espécies e exteriorização; 19 vinculação e discricionariedade;</t>
  </si>
  <si>
    <t>20 Serviços Públicos; 21 conceito, classificação, regulamentação e controle; 22 forma, meios e requisitos; 23 delegação, concessão, permissão, autorização;</t>
  </si>
  <si>
    <t>24 Controle e responsabilização da administração: controle administrativo; 25 controle judicial; 26 controle legislativo; 27 responsabilidade civil do Estado.</t>
  </si>
  <si>
    <t>1 Direito Constitucional: natureza, conceito e objeto. 2 Poder Constituinte. 3 Supremacia da Constituição e controle de constitucionalidade. 4 Regimes políticos e formas de governo. 5 A repartição de competência na Federação.</t>
  </si>
  <si>
    <t>6 Direitos e garantias fundamentais: direitos e deveres individuais e coletivos, direitos sociais, da nacionalidade, direitos políticos e dos partidos políticos.</t>
  </si>
  <si>
    <t>7 Organização político-administrativa da União, dos Estados Federados, dos Municípios e do Distrito Federal.</t>
  </si>
  <si>
    <t>8 Da Administração Pública.</t>
  </si>
  <si>
    <t>9 Do Poder Legislativo: fundamento, atribuições e garantias de independência.</t>
  </si>
  <si>
    <t>10 Do Poder Executivo: forma e sistema de governo, Chefia de Estado e Chefia de Governo, atribuições e responsabilidades do Presidente da República.</t>
  </si>
  <si>
    <t>11 Do Poder Judiciário: fundamento, atribuições e garantias.</t>
  </si>
  <si>
    <t>12 Das Funções Essenciais à Justiça.</t>
  </si>
  <si>
    <t>13 Da Defesa do Estado e das Instituições Democráticas: do Estado de Defesa, do Estado de Sítio, das Forças Armadas, da Segurança Pública.</t>
  </si>
  <si>
    <t>14 Da Ordem Social: base e objetivos da ordem social, da seguridade social, da educação, da cultura, do desporto, da ciência, tecnologia e inovação, da comunicação social, do meio ambiente, da família, da criança, do adolescente, do idoso e dos índios.</t>
  </si>
  <si>
    <t>3 Ação penal; 4 espécies;</t>
  </si>
  <si>
    <t>5 Jurisdição; 6 competência;</t>
  </si>
  <si>
    <t>7 Prova (artigos 158 a 184 do CPP);</t>
  </si>
  <si>
    <t>8 Prisão em flagrante. 9 Prisão preventiva; 10 Prisão temporária (Lei nº 7.960/89);</t>
  </si>
  <si>
    <t>5 Tipicidade, ilicitude, culpabilidade, punibilidade;</t>
  </si>
  <si>
    <t>8 Concurso de pessoas;</t>
  </si>
  <si>
    <t>9 Crimes contra a pessoa;</t>
  </si>
  <si>
    <t>10 Crimes contra o patrimônio;</t>
  </si>
  <si>
    <t>11 Crimes contra a Administração Pública;</t>
  </si>
  <si>
    <t>13 Tráfico ilícito e uso indevido de drogas ilícitas (Lei n. 11.343/2.006);</t>
  </si>
  <si>
    <t>14 Crimes contra a ordem tributária (Lei nº 8.137/90);</t>
  </si>
  <si>
    <t>15 Crimes hediondos (Lei nº 8.072/90).</t>
  </si>
  <si>
    <t>6 Excludentes de ilicitude e de culpabilidade; 7 Imputabilidade penal;</t>
  </si>
  <si>
    <t>11 Tautologias e contradições: definição de tautologia; definição de contradição</t>
  </si>
  <si>
    <t>12 Equivalência lógica: equivalência lógica. 13 Propriedades da relação de equivalência lógica. 14 Implicação lógica. 15 Princípio de substituição. 16 Propriedade da implicação lógica. 17 Álgebra das proposições: propriedade idempotente. Propriedade comutativa. 18 Propriedade associativa.19 Propriedade distributiva. 20 Propriedade de absorção. 21 Leis de Morgan. 22 Argumentos: validade de um argumento. 23 Critério de validade de um argumento. 24 Sentenças abertas: sentenças abertas com uma variável.</t>
  </si>
  <si>
    <t>4 Organização administrativa da União; 5 administração direta e indireta;</t>
  </si>
  <si>
    <t>1 Inquérito policial; 2 notícias criminais;</t>
  </si>
  <si>
    <t xml:space="preserve">11 Processos dos crimes de responsabilidade dos funcionários públicos; </t>
  </si>
  <si>
    <t>Habeas corpus.</t>
  </si>
  <si>
    <t>1 A lei penal no tempo; 2 a lei penal no espaço; 3 Infração penal: elementos, espécies; 4 Sujeito ativo e sujeito passivo da infração penal;</t>
  </si>
  <si>
    <t>12 Abuso de autoridade Lei nº 13.869/2019</t>
  </si>
  <si>
    <t>Lei 9.099/1995 e alterações (Juizados Especiais Cíveis e Criminais).</t>
  </si>
  <si>
    <t xml:space="preserve">7 Lei nº 9.455/1997 (Lei de Tortura). </t>
  </si>
  <si>
    <t>10 Lei nº 11.340/2006 (Lei Maria da Penha).</t>
  </si>
  <si>
    <t xml:space="preserve">1.Noções de sistema operacional Windows. </t>
  </si>
  <si>
    <t xml:space="preserve">2. Edição de textos, planilhas e apresentações (ambientes Microsoft Office e BrOffice). 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</si>
  <si>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</si>
  <si>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</si>
  <si>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</si>
  <si>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</si>
  <si>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</si>
  <si>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</si>
  <si>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3.Redes de computadores. 3.1. Conceitos básicos, ferramentas, aplicativos e </t>
  </si>
  <si>
    <t xml:space="preserve">procedimentos de Internet e intranet. </t>
  </si>
  <si>
    <t xml:space="preserve">3.2 Programas de navegação (Microsoft Internet Explorer, Mozilla Firefox). 3.3. Programas de correio eletrônico Outlook Express. 3.4. Sítios de busca e pesquisa na Internet. 3.5. Grupos de discussão. </t>
  </si>
  <si>
    <t xml:space="preserve">4. Conceitos de organização e de gerenciamento de informações, arquivos, pastas e programas. </t>
  </si>
  <si>
    <t xml:space="preserve">5. Segurança da informação. 5.1. Procedimentos de segurança. 5.2. Noções de vírus, worms e pragas virtuais. 5.3. Aplicativos para segurança (antivírus, firewall, antispyware etc.). </t>
  </si>
  <si>
    <t>5.4. Procedimentos de backup.</t>
  </si>
  <si>
    <t>PC-AC/25 -Investigador pré-edital</t>
  </si>
  <si>
    <t xml:space="preserve">INFORMÁTICA  </t>
  </si>
  <si>
    <t>MEDICIANA LEGAL</t>
  </si>
  <si>
    <t xml:space="preserve">Perícias e Peritos. Documentos médico-legais. Quesitos oficiais. Perícias médicas. Legislação sobre perícias médico-legais. </t>
  </si>
  <si>
    <t xml:space="preserve">Traumatologia Médico-legal. Lesões corporais sob o ponto de vista jurídico. </t>
  </si>
  <si>
    <t>Energias de Ordem Mecânica.</t>
  </si>
  <si>
    <t xml:space="preserve"> Energias de Ordem Química, cáusticos e venenos, embriaguez, toxicomanias. </t>
  </si>
  <si>
    <t>Energias de Ordem Física: Efeitos da temperatura, eletricidade, pressão atmosférica, radiações, luz e som.</t>
  </si>
  <si>
    <t xml:space="preserve"> Energias de Ordem Físico-Química: Asfixias em geral. Asfixias em espécie: por gases irrespiráveis, por monóxido de carbono, por sufocação direta, por sufocação indireta, por afogamento, por enforcamento, por estrangulamento, por esganadura, por soterramento e por confinamento. </t>
  </si>
  <si>
    <t>Tanatologia Médico-legal. Tanatognose e cronotanatognose. Fenômenos cadavéricos. Necropsia, necroscopia. Exumação. "Causa mortis". Morte natural e morte violenta.
Sexologia Médico-legal. Crimes contra a dignidade sexual e provas periciais. Aborto e infanticídio</t>
  </si>
  <si>
    <t>ibade 2017</t>
  </si>
  <si>
    <t>Ibade, cespe, Int aocp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</si>
</sst>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2F2F2"/>
      </patternFill>
    </fill>
    <fill>
      <patternFill patternType="solid">
        <fgColor theme="7" tint="0.79998168889431442"/>
        <bgColor rgb="FFF2F2F2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05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29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4" borderId="0" xfId="8" applyFont="1" applyFill="1" applyBorder="1" applyAlignment="1" applyProtection="1">
      <alignment horizontal="center" vertical="center" wrapText="1"/>
      <protection hidden="1"/>
    </xf>
    <xf numFmtId="0" fontId="82" fillId="35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Border="1" applyAlignment="1" applyProtection="1">
      <alignment horizontal="left" vertical="center"/>
      <protection hidden="1"/>
    </xf>
    <xf numFmtId="0" fontId="0" fillId="36" borderId="0" xfId="0" applyFont="1" applyFill="1" applyBorder="1" applyAlignment="1" applyProtection="1">
      <protection locked="0"/>
    </xf>
    <xf numFmtId="0" fontId="26" fillId="39" borderId="0" xfId="0" applyFont="1" applyFill="1" applyBorder="1" applyAlignment="1" applyProtection="1">
      <alignment horizontal="center" vertical="center" wrapText="1"/>
      <protection hidden="1"/>
    </xf>
    <xf numFmtId="0" fontId="75" fillId="36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0" borderId="0" xfId="0" applyFont="1" applyFill="1" applyBorder="1" applyAlignment="1" applyProtection="1"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alignment vertical="center"/>
      <protection hidden="1"/>
    </xf>
    <xf numFmtId="0" fontId="23" fillId="45" borderId="8" xfId="0" applyFont="1" applyFill="1" applyBorder="1" applyAlignment="1" applyProtection="1">
      <alignment horizontal="center" vertical="center"/>
      <protection hidden="1"/>
    </xf>
    <xf numFmtId="0" fontId="0" fillId="45" borderId="9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64" fillId="45" borderId="0" xfId="8" applyFont="1" applyFill="1" applyBorder="1" applyAlignment="1" applyProtection="1">
      <alignment horizontal="center" vertical="center" wrapText="1"/>
      <protection hidden="1"/>
    </xf>
    <xf numFmtId="0" fontId="15" fillId="45" borderId="0" xfId="8" applyFont="1" applyFill="1" applyBorder="1" applyAlignment="1" applyProtection="1">
      <alignment horizontal="center" vertical="top" wrapText="1"/>
      <protection hidden="1"/>
    </xf>
    <xf numFmtId="0" fontId="7" fillId="45" borderId="0" xfId="8" applyFont="1" applyFill="1" applyBorder="1" applyAlignment="1" applyProtection="1">
      <alignment horizontal="center" vertical="center" wrapText="1"/>
      <protection hidden="1"/>
    </xf>
    <xf numFmtId="0" fontId="65" fillId="45" borderId="0" xfId="8" applyFont="1" applyFill="1" applyBorder="1" applyAlignment="1" applyProtection="1">
      <alignment horizontal="left" vertical="center"/>
      <protection hidden="1"/>
    </xf>
    <xf numFmtId="0" fontId="28" fillId="45" borderId="0" xfId="8" applyFont="1" applyFill="1" applyBorder="1" applyAlignment="1" applyProtection="1">
      <alignment horizontal="center" vertical="center"/>
      <protection hidden="1"/>
    </xf>
    <xf numFmtId="0" fontId="28" fillId="45" borderId="29" xfId="8" applyFont="1" applyFill="1" applyBorder="1" applyAlignment="1" applyProtection="1">
      <alignment horizontal="center" vertical="center"/>
      <protection hidden="1"/>
    </xf>
    <xf numFmtId="0" fontId="65" fillId="45" borderId="12" xfId="8" applyFont="1" applyFill="1" applyBorder="1" applyAlignment="1" applyProtection="1">
      <alignment horizontal="left" vertical="center"/>
      <protection hidden="1"/>
    </xf>
    <xf numFmtId="0" fontId="38" fillId="47" borderId="4" xfId="12" applyFont="1" applyFill="1" applyBorder="1" applyAlignment="1" applyProtection="1">
      <alignment horizontal="center" vertical="center" wrapText="1"/>
      <protection hidden="1"/>
    </xf>
    <xf numFmtId="9" fontId="51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5" borderId="0" xfId="0" applyFont="1" applyFill="1" applyBorder="1" applyAlignment="1" applyProtection="1">
      <protection hidden="1"/>
    </xf>
    <xf numFmtId="0" fontId="0" fillId="52" borderId="0" xfId="0" applyFont="1" applyFill="1" applyBorder="1" applyAlignment="1" applyProtection="1">
      <protection hidden="1"/>
    </xf>
    <xf numFmtId="0" fontId="6" fillId="45" borderId="0" xfId="12" applyFont="1" applyFill="1" applyAlignment="1" applyProtection="1">
      <alignment wrapText="1"/>
      <protection hidden="1"/>
    </xf>
    <xf numFmtId="0" fontId="69" fillId="53" borderId="4" xfId="12" applyFont="1" applyFill="1" applyBorder="1" applyAlignment="1" applyProtection="1">
      <alignment horizontal="center" vertical="center" wrapText="1"/>
      <protection locked="0"/>
    </xf>
    <xf numFmtId="0" fontId="62" fillId="52" borderId="0" xfId="12" applyFont="1" applyFill="1" applyBorder="1" applyAlignment="1" applyProtection="1">
      <alignment horizontal="center" vertical="center" wrapText="1"/>
      <protection hidden="1"/>
    </xf>
    <xf numFmtId="0" fontId="63" fillId="52" borderId="0" xfId="12" applyFont="1" applyFill="1" applyBorder="1" applyAlignment="1" applyProtection="1">
      <alignment horizontal="center" vertical="center" wrapText="1"/>
      <protection hidden="1"/>
    </xf>
    <xf numFmtId="0" fontId="6" fillId="52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0" borderId="0" xfId="0" applyFont="1" applyFill="1" applyBorder="1" applyAlignment="1" applyProtection="1">
      <protection locked="0"/>
    </xf>
    <xf numFmtId="0" fontId="24" fillId="40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7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2" borderId="0" xfId="12" applyFont="1" applyFill="1" applyAlignment="1" applyProtection="1">
      <alignment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0" fontId="6" fillId="52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3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7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Border="1" applyAlignment="1" applyProtection="1">
      <alignment horizontal="left"/>
      <protection hidden="1"/>
    </xf>
    <xf numFmtId="0" fontId="51" fillId="30" borderId="0" xfId="12" applyFont="1" applyFill="1" applyBorder="1" applyAlignment="1" applyProtection="1">
      <alignment horizontal="center" vertical="center" wrapText="1"/>
      <protection hidden="1"/>
    </xf>
    <xf numFmtId="0" fontId="89" fillId="40" borderId="0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8" fillId="47" borderId="4" xfId="12" applyFont="1" applyFill="1" applyBorder="1" applyAlignment="1" applyProtection="1">
      <alignment horizontal="center" vertical="center" wrapText="1"/>
      <protection hidden="1"/>
    </xf>
    <xf numFmtId="0" fontId="51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Border="1" applyAlignment="1" applyProtection="1">
      <alignment horizontal="left" vertical="center"/>
      <protection hidden="1"/>
    </xf>
    <xf numFmtId="0" fontId="18" fillId="45" borderId="0" xfId="0" applyFont="1" applyFill="1" applyBorder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2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3" xfId="0" applyFont="1" applyFill="1" applyBorder="1" applyAlignment="1" applyProtection="1">
      <alignment horizontal="left" vertical="center"/>
      <protection hidden="1"/>
    </xf>
    <xf numFmtId="0" fontId="96" fillId="30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ont="1" applyFill="1" applyBorder="1" applyAlignment="1" applyProtection="1">
      <protection hidden="1"/>
    </xf>
    <xf numFmtId="0" fontId="6" fillId="30" borderId="0" xfId="12" applyFill="1" applyBorder="1" applyAlignment="1" applyProtection="1">
      <alignment wrapText="1"/>
      <protection hidden="1"/>
    </xf>
    <xf numFmtId="0" fontId="6" fillId="30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3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0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0" borderId="19" xfId="0" applyFont="1" applyFill="1" applyBorder="1" applyAlignment="1" applyProtection="1">
      <alignment horizontal="center" vertical="center"/>
      <protection hidden="1"/>
    </xf>
    <xf numFmtId="0" fontId="97" fillId="30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8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9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0" fillId="45" borderId="57" xfId="0" applyFont="1" applyFill="1" applyBorder="1" applyAlignment="1" applyProtection="1">
      <protection hidden="1"/>
    </xf>
    <xf numFmtId="0" fontId="22" fillId="45" borderId="57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3" fontId="105" fillId="27" borderId="61" xfId="0" applyNumberFormat="1" applyFont="1" applyFill="1" applyBorder="1" applyAlignment="1" applyProtection="1">
      <alignment horizontal="center" vertical="center" wrapText="1"/>
      <protection hidden="1"/>
    </xf>
    <xf numFmtId="3" fontId="105" fillId="27" borderId="62" xfId="0" applyNumberFormat="1" applyFont="1" applyFill="1" applyBorder="1" applyAlignment="1" applyProtection="1">
      <alignment horizontal="center" vertical="center" wrapText="1"/>
      <protection hidden="1"/>
    </xf>
    <xf numFmtId="0" fontId="104" fillId="68" borderId="63" xfId="2" applyFont="1" applyFill="1" applyBorder="1" applyAlignment="1" applyProtection="1">
      <alignment horizontal="center"/>
      <protection locked="0"/>
    </xf>
    <xf numFmtId="0" fontId="104" fillId="68" borderId="64" xfId="2" applyFont="1" applyFill="1" applyBorder="1" applyAlignment="1" applyProtection="1">
      <alignment horizontal="center"/>
      <protection locked="0"/>
    </xf>
    <xf numFmtId="3" fontId="76" fillId="28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7" borderId="65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66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3" xfId="0" applyFont="1" applyBorder="1" applyAlignment="1" applyProtection="1">
      <alignment horizontal="center" vertical="center" wrapText="1"/>
      <protection locked="0"/>
    </xf>
    <xf numFmtId="9" fontId="3" fillId="0" borderId="64" xfId="1" applyBorder="1" applyAlignment="1" applyProtection="1">
      <alignment horizontal="center" vertical="center"/>
      <protection hidden="1"/>
    </xf>
    <xf numFmtId="3" fontId="72" fillId="27" borderId="63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67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75" fillId="8" borderId="21" xfId="12" applyFont="1" applyFill="1" applyBorder="1" applyAlignment="1" applyProtection="1">
      <alignment horizontal="center" vertical="center" wrapText="1"/>
      <protection hidden="1"/>
    </xf>
    <xf numFmtId="0" fontId="112" fillId="73" borderId="4" xfId="0" applyFont="1" applyFill="1" applyBorder="1" applyAlignment="1" applyProtection="1">
      <alignment horizontal="center"/>
      <protection locked="0"/>
    </xf>
    <xf numFmtId="0" fontId="11" fillId="75" borderId="4" xfId="0" applyFont="1" applyFill="1" applyBorder="1" applyAlignment="1" applyProtection="1">
      <alignment horizontal="center"/>
      <protection locked="0"/>
    </xf>
    <xf numFmtId="9" fontId="29" fillId="75" borderId="4" xfId="16" applyFont="1" applyFill="1" applyBorder="1" applyAlignment="1" applyProtection="1">
      <alignment horizontal="center"/>
      <protection locked="0"/>
    </xf>
    <xf numFmtId="0" fontId="11" fillId="74" borderId="4" xfId="0" applyFont="1" applyFill="1" applyBorder="1" applyAlignment="1" applyProtection="1">
      <alignment horizontal="center"/>
      <protection locked="0"/>
    </xf>
    <xf numFmtId="9" fontId="29" fillId="74" borderId="4" xfId="16" applyFont="1" applyFill="1" applyBorder="1" applyAlignment="1" applyProtection="1">
      <alignment horizontal="center"/>
      <protection locked="0"/>
    </xf>
    <xf numFmtId="0" fontId="76" fillId="28" borderId="4" xfId="0" applyFont="1" applyFill="1" applyBorder="1" applyAlignment="1" applyProtection="1">
      <alignment horizontal="left" vertical="center" wrapText="1"/>
      <protection locked="0"/>
    </xf>
    <xf numFmtId="0" fontId="109" fillId="28" borderId="4" xfId="2" applyFont="1" applyFill="1" applyBorder="1" applyAlignment="1" applyProtection="1">
      <alignment horizontal="center" vertical="center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109" fillId="0" borderId="4" xfId="2" applyFont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80" fillId="0" borderId="4" xfId="0" applyFont="1" applyBorder="1" applyAlignment="1" applyProtection="1">
      <alignment horizontal="center" vertical="center" wrapText="1"/>
      <protection locked="0"/>
    </xf>
    <xf numFmtId="3" fontId="72" fillId="27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7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68" borderId="4" xfId="2" applyFont="1" applyFill="1" applyBorder="1" applyAlignment="1" applyProtection="1">
      <alignment horizontal="center"/>
      <protection locked="0"/>
    </xf>
    <xf numFmtId="0" fontId="104" fillId="68" borderId="12" xfId="2" applyFont="1" applyFill="1" applyBorder="1" applyAlignment="1" applyProtection="1">
      <alignment horizontal="center"/>
      <protection locked="0"/>
    </xf>
    <xf numFmtId="0" fontId="9" fillId="32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1" borderId="30" xfId="13" applyFont="1" applyFill="1" applyBorder="1" applyAlignment="1" applyProtection="1">
      <alignment horizontal="center" vertical="center" wrapText="1"/>
      <protection hidden="1"/>
    </xf>
    <xf numFmtId="0" fontId="77" fillId="31" borderId="45" xfId="13" applyFont="1" applyFill="1" applyBorder="1" applyAlignment="1" applyProtection="1">
      <alignment horizontal="center" vertical="center" wrapText="1"/>
      <protection hidden="1"/>
    </xf>
    <xf numFmtId="0" fontId="77" fillId="31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97" fillId="70" borderId="0" xfId="0" applyFont="1" applyFill="1" applyBorder="1" applyAlignment="1" applyProtection="1">
      <alignment horizontal="center"/>
      <protection hidden="1"/>
    </xf>
    <xf numFmtId="0" fontId="75" fillId="30" borderId="0" xfId="12" applyFont="1" applyFill="1" applyBorder="1" applyAlignment="1" applyProtection="1">
      <alignment horizontal="center" wrapText="1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5" borderId="11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8" fillId="36" borderId="0" xfId="12" applyFont="1" applyFill="1" applyBorder="1" applyAlignment="1" applyProtection="1">
      <alignment horizontal="center" vertical="center" wrapText="1"/>
      <protection locked="0"/>
    </xf>
    <xf numFmtId="0" fontId="107" fillId="72" borderId="59" xfId="12" applyFont="1" applyFill="1" applyBorder="1" applyAlignment="1" applyProtection="1">
      <alignment horizontal="center" vertical="center" wrapText="1"/>
      <protection hidden="1"/>
    </xf>
    <xf numFmtId="0" fontId="107" fillId="72" borderId="58" xfId="12" applyFont="1" applyFill="1" applyBorder="1" applyAlignment="1" applyProtection="1">
      <alignment horizontal="center" vertical="center" wrapText="1"/>
      <protection hidden="1"/>
    </xf>
    <xf numFmtId="0" fontId="107" fillId="72" borderId="60" xfId="12" applyFont="1" applyFill="1" applyBorder="1" applyAlignment="1" applyProtection="1">
      <alignment horizontal="center" vertical="center" wrapText="1"/>
      <protection hidden="1"/>
    </xf>
    <xf numFmtId="0" fontId="107" fillId="72" borderId="12" xfId="12" applyFont="1" applyFill="1" applyBorder="1" applyAlignment="1" applyProtection="1">
      <alignment horizontal="center" vertical="center" wrapText="1"/>
      <protection hidden="1"/>
    </xf>
    <xf numFmtId="0" fontId="107" fillId="72" borderId="29" xfId="12" applyFont="1" applyFill="1" applyBorder="1" applyAlignment="1" applyProtection="1">
      <alignment horizontal="center" vertical="center" wrapText="1"/>
      <protection hidden="1"/>
    </xf>
    <xf numFmtId="0" fontId="107" fillId="72" borderId="18" xfId="12" applyFont="1" applyFill="1" applyBorder="1" applyAlignment="1" applyProtection="1">
      <alignment horizontal="center" vertical="center" wrapText="1"/>
      <protection hidden="1"/>
    </xf>
    <xf numFmtId="0" fontId="108" fillId="8" borderId="13" xfId="12" applyFont="1" applyFill="1" applyBorder="1" applyAlignment="1" applyProtection="1">
      <alignment horizontal="center" vertical="center" wrapText="1"/>
      <protection locked="0"/>
    </xf>
    <xf numFmtId="0" fontId="108" fillId="8" borderId="19" xfId="12" applyFont="1" applyFill="1" applyBorder="1" applyAlignment="1" applyProtection="1">
      <alignment horizontal="center" vertical="center" wrapText="1"/>
      <protection locked="0"/>
    </xf>
    <xf numFmtId="0" fontId="108" fillId="8" borderId="4" xfId="12" applyFont="1" applyFill="1" applyBorder="1" applyAlignment="1" applyProtection="1">
      <alignment horizontal="center" vertical="center" wrapText="1"/>
      <protection locked="0"/>
    </xf>
    <xf numFmtId="166" fontId="12" fillId="25" borderId="59" xfId="0" applyNumberFormat="1" applyFont="1" applyFill="1" applyBorder="1" applyAlignment="1" applyProtection="1">
      <alignment horizontal="center" vertical="center"/>
      <protection hidden="1"/>
    </xf>
    <xf numFmtId="166" fontId="12" fillId="25" borderId="60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0" fontId="45" fillId="41" borderId="47" xfId="0" applyFont="1" applyFill="1" applyBorder="1" applyAlignment="1" applyProtection="1">
      <alignment horizontal="center" vertical="center"/>
      <protection hidden="1"/>
    </xf>
    <xf numFmtId="0" fontId="45" fillId="41" borderId="21" xfId="0" applyFont="1" applyFill="1" applyBorder="1" applyAlignment="1" applyProtection="1">
      <alignment horizontal="center" vertical="center"/>
      <protection hidden="1"/>
    </xf>
    <xf numFmtId="172" fontId="95" fillId="61" borderId="3" xfId="0" applyNumberFormat="1" applyFont="1" applyFill="1" applyBorder="1" applyAlignment="1" applyProtection="1">
      <alignment horizontal="center" vertical="center"/>
      <protection hidden="1"/>
    </xf>
    <xf numFmtId="172" fontId="95" fillId="61" borderId="6" xfId="0" applyNumberFormat="1" applyFont="1" applyFill="1" applyBorder="1" applyAlignment="1" applyProtection="1">
      <alignment horizontal="center" vertical="center"/>
      <protection hidden="1"/>
    </xf>
    <xf numFmtId="172" fontId="95" fillId="61" borderId="52" xfId="0" applyNumberFormat="1" applyFont="1" applyFill="1" applyBorder="1" applyAlignment="1" applyProtection="1">
      <alignment horizontal="center" vertical="center"/>
      <protection hidden="1"/>
    </xf>
    <xf numFmtId="172" fontId="95" fillId="61" borderId="53" xfId="0" applyNumberFormat="1" applyFont="1" applyFill="1" applyBorder="1" applyAlignment="1" applyProtection="1">
      <alignment horizontal="center" vertical="center"/>
      <protection hidden="1"/>
    </xf>
    <xf numFmtId="9" fontId="95" fillId="61" borderId="1" xfId="0" applyNumberFormat="1" applyFont="1" applyFill="1" applyBorder="1" applyAlignment="1" applyProtection="1">
      <alignment horizontal="center" vertical="center"/>
      <protection hidden="1"/>
    </xf>
    <xf numFmtId="9" fontId="95" fillId="61" borderId="10" xfId="0" applyNumberFormat="1" applyFont="1" applyFill="1" applyBorder="1" applyAlignment="1" applyProtection="1">
      <alignment horizontal="center" vertical="center"/>
      <protection hidden="1"/>
    </xf>
    <xf numFmtId="9" fontId="95" fillId="61" borderId="52" xfId="0" applyNumberFormat="1" applyFont="1" applyFill="1" applyBorder="1" applyAlignment="1" applyProtection="1">
      <alignment horizontal="center" vertical="center"/>
      <protection hidden="1"/>
    </xf>
    <xf numFmtId="9" fontId="95" fillId="61" borderId="53" xfId="0" applyNumberFormat="1" applyFont="1" applyFill="1" applyBorder="1" applyAlignment="1" applyProtection="1">
      <alignment horizontal="center" vertical="center"/>
      <protection hidden="1"/>
    </xf>
    <xf numFmtId="0" fontId="95" fillId="61" borderId="3" xfId="0" applyNumberFormat="1" applyFont="1" applyFill="1" applyBorder="1" applyAlignment="1" applyProtection="1">
      <alignment horizontal="center" vertical="center"/>
      <protection hidden="1"/>
    </xf>
    <xf numFmtId="0" fontId="95" fillId="61" borderId="6" xfId="0" applyNumberFormat="1" applyFont="1" applyFill="1" applyBorder="1" applyAlignment="1" applyProtection="1">
      <alignment horizontal="center" vertical="center"/>
      <protection hidden="1"/>
    </xf>
    <xf numFmtId="0" fontId="95" fillId="61" borderId="52" xfId="0" applyNumberFormat="1" applyFont="1" applyFill="1" applyBorder="1" applyAlignment="1" applyProtection="1">
      <alignment horizontal="center" vertical="center"/>
      <protection hidden="1"/>
    </xf>
    <xf numFmtId="0" fontId="95" fillId="61" borderId="53" xfId="0" applyNumberFormat="1" applyFont="1" applyFill="1" applyBorder="1" applyAlignment="1" applyProtection="1">
      <alignment horizontal="center" vertical="center"/>
      <protection hidden="1"/>
    </xf>
    <xf numFmtId="166" fontId="12" fillId="30" borderId="0" xfId="0" applyNumberFormat="1" applyFont="1" applyFill="1" applyBorder="1" applyAlignment="1" applyProtection="1">
      <alignment horizontal="center" vertical="center"/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52" fillId="30" borderId="0" xfId="0" applyFont="1" applyFill="1" applyBorder="1" applyAlignment="1" applyProtection="1">
      <alignment horizontal="center"/>
      <protection hidden="1"/>
    </xf>
    <xf numFmtId="0" fontId="93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19" fillId="38" borderId="0" xfId="0" applyFont="1" applyFill="1" applyBorder="1" applyAlignment="1" applyProtection="1">
      <alignment horizontal="center" vertic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0" fontId="107" fillId="36" borderId="0" xfId="12" applyFont="1" applyFill="1" applyBorder="1" applyAlignment="1" applyProtection="1">
      <alignment horizontal="center" wrapText="1"/>
      <protection hidden="1"/>
    </xf>
    <xf numFmtId="0" fontId="12" fillId="63" borderId="1" xfId="0" applyFont="1" applyFill="1" applyBorder="1" applyAlignment="1" applyProtection="1">
      <alignment horizontal="center"/>
      <protection locked="0"/>
    </xf>
    <xf numFmtId="0" fontId="12" fillId="63" borderId="2" xfId="0" applyFont="1" applyFill="1" applyBorder="1" applyAlignment="1" applyProtection="1">
      <alignment horizontal="center"/>
      <protection locked="0"/>
    </xf>
    <xf numFmtId="0" fontId="12" fillId="63" borderId="10" xfId="0" applyFont="1" applyFill="1" applyBorder="1" applyAlignment="1" applyProtection="1">
      <alignment horizontal="center"/>
      <protection locked="0"/>
    </xf>
    <xf numFmtId="0" fontId="12" fillId="63" borderId="52" xfId="0" applyFont="1" applyFill="1" applyBorder="1" applyAlignment="1" applyProtection="1">
      <alignment horizontal="center"/>
      <protection locked="0"/>
    </xf>
    <xf numFmtId="0" fontId="12" fillId="63" borderId="11" xfId="0" applyFont="1" applyFill="1" applyBorder="1" applyAlignment="1" applyProtection="1">
      <alignment horizontal="center"/>
      <protection locked="0"/>
    </xf>
    <xf numFmtId="0" fontId="12" fillId="63" borderId="53" xfId="0" applyFont="1" applyFill="1" applyBorder="1" applyAlignment="1" applyProtection="1">
      <alignment horizontal="center"/>
      <protection locked="0"/>
    </xf>
    <xf numFmtId="165" fontId="95" fillId="61" borderId="3" xfId="0" applyNumberFormat="1" applyFont="1" applyFill="1" applyBorder="1" applyAlignment="1" applyProtection="1">
      <alignment horizontal="center" vertical="center"/>
      <protection hidden="1"/>
    </xf>
    <xf numFmtId="165" fontId="95" fillId="61" borderId="6" xfId="0" applyNumberFormat="1" applyFont="1" applyFill="1" applyBorder="1" applyAlignment="1" applyProtection="1">
      <alignment horizontal="center" vertical="center"/>
      <protection hidden="1"/>
    </xf>
    <xf numFmtId="165" fontId="95" fillId="61" borderId="52" xfId="0" applyNumberFormat="1" applyFont="1" applyFill="1" applyBorder="1" applyAlignment="1" applyProtection="1">
      <alignment horizontal="center" vertical="center"/>
      <protection hidden="1"/>
    </xf>
    <xf numFmtId="165" fontId="95" fillId="61" borderId="53" xfId="0" applyNumberFormat="1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1" borderId="10" xfId="0" applyFont="1" applyFill="1" applyBorder="1" applyAlignment="1" applyProtection="1">
      <alignment horizontal="center" vertical="center"/>
      <protection hidden="1"/>
    </xf>
    <xf numFmtId="0" fontId="95" fillId="61" borderId="53" xfId="0" applyFont="1" applyFill="1" applyBorder="1" applyAlignment="1" applyProtection="1">
      <alignment horizontal="center" vertical="center"/>
      <protection hidden="1"/>
    </xf>
    <xf numFmtId="0" fontId="38" fillId="31" borderId="4" xfId="12" applyFont="1" applyFill="1" applyBorder="1" applyAlignment="1" applyProtection="1">
      <alignment horizontal="center" vertical="center" wrapText="1"/>
      <protection hidden="1"/>
    </xf>
    <xf numFmtId="0" fontId="83" fillId="31" borderId="4" xfId="12" applyFont="1" applyFill="1" applyBorder="1" applyAlignment="1" applyProtection="1">
      <alignment horizontal="center" vertical="center" wrapText="1"/>
      <protection hidden="1"/>
    </xf>
    <xf numFmtId="0" fontId="67" fillId="31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3" borderId="34" xfId="8" applyFont="1" applyFill="1" applyBorder="1" applyAlignment="1" applyProtection="1">
      <alignment horizontal="center" vertical="center" wrapText="1"/>
      <protection hidden="1"/>
    </xf>
    <xf numFmtId="0" fontId="66" fillId="33" borderId="35" xfId="8" applyFont="1" applyFill="1" applyBorder="1" applyAlignment="1" applyProtection="1">
      <alignment horizontal="center" vertical="center" wrapText="1"/>
      <protection hidden="1"/>
    </xf>
    <xf numFmtId="0" fontId="66" fillId="33" borderId="36" xfId="8" applyFont="1" applyFill="1" applyBorder="1" applyAlignment="1" applyProtection="1">
      <alignment horizontal="center" vertical="center" wrapText="1"/>
      <protection hidden="1"/>
    </xf>
    <xf numFmtId="0" fontId="26" fillId="33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1" fillId="20" borderId="24" xfId="8" applyFont="1" applyFill="1" applyBorder="1" applyAlignment="1" applyProtection="1">
      <alignment horizontal="center" vertical="center" wrapText="1"/>
      <protection hidden="1"/>
    </xf>
    <xf numFmtId="0" fontId="81" fillId="33" borderId="37" xfId="8" applyFont="1" applyFill="1" applyBorder="1" applyAlignment="1" applyProtection="1">
      <alignment horizontal="center" vertical="center" wrapText="1"/>
      <protection hidden="1"/>
    </xf>
    <xf numFmtId="0" fontId="81" fillId="33" borderId="49" xfId="8" applyFont="1" applyFill="1" applyBorder="1" applyAlignment="1" applyProtection="1">
      <alignment horizontal="center" vertical="center" wrapText="1"/>
      <protection hidden="1"/>
    </xf>
    <xf numFmtId="0" fontId="81" fillId="33" borderId="32" xfId="8" applyFont="1" applyFill="1" applyBorder="1" applyAlignment="1" applyProtection="1">
      <alignment horizontal="center" vertical="center" wrapText="1"/>
      <protection hidden="1"/>
    </xf>
    <xf numFmtId="0" fontId="81" fillId="33" borderId="33" xfId="8" applyFont="1" applyFill="1" applyBorder="1" applyAlignment="1" applyProtection="1">
      <alignment horizontal="center" vertical="center" wrapText="1"/>
      <protection hidden="1"/>
    </xf>
    <xf numFmtId="0" fontId="81" fillId="33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1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6" borderId="47" xfId="0" applyFont="1" applyFill="1" applyBorder="1" applyAlignment="1" applyProtection="1">
      <alignment horizontal="center" vertical="center"/>
      <protection hidden="1"/>
    </xf>
    <xf numFmtId="0" fontId="92" fillId="56" borderId="55" xfId="0" applyFont="1" applyFill="1" applyBorder="1" applyAlignment="1" applyProtection="1">
      <alignment horizontal="center" vertical="center"/>
      <protection hidden="1"/>
    </xf>
    <xf numFmtId="0" fontId="92" fillId="56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2" fillId="28" borderId="4" xfId="0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9" fontId="29" fillId="24" borderId="4" xfId="16" applyFont="1" applyFill="1" applyBorder="1" applyAlignment="1" applyProtection="1">
      <alignment horizontal="center"/>
      <protection locked="0"/>
    </xf>
    <xf numFmtId="0" fontId="70" fillId="24" borderId="4" xfId="0" applyFont="1" applyFill="1" applyBorder="1" applyAlignment="1" applyProtection="1">
      <alignment horizontal="center"/>
      <protection locked="0"/>
    </xf>
    <xf numFmtId="0" fontId="70" fillId="76" borderId="4" xfId="0" applyFont="1" applyFill="1" applyBorder="1" applyAlignment="1" applyProtection="1">
      <alignment horizontal="center"/>
      <protection locked="0"/>
    </xf>
    <xf numFmtId="0" fontId="112" fillId="77" borderId="4" xfId="0" applyFont="1" applyFill="1" applyBorder="1" applyAlignment="1" applyProtection="1">
      <alignment horizontal="center"/>
      <protection locked="0"/>
    </xf>
    <xf numFmtId="0" fontId="11" fillId="78" borderId="4" xfId="0" applyFont="1" applyFill="1" applyBorder="1" applyAlignment="1" applyProtection="1">
      <alignment horizontal="center"/>
      <protection locked="0"/>
    </xf>
    <xf numFmtId="9" fontId="29" fillId="78" borderId="4" xfId="16" applyFont="1" applyFill="1" applyBorder="1" applyAlignment="1" applyProtection="1">
      <alignment horizontal="center"/>
      <protection locked="0"/>
    </xf>
    <xf numFmtId="0" fontId="70" fillId="74" borderId="4" xfId="0" applyFont="1" applyFill="1" applyBorder="1" applyAlignment="1" applyProtection="1">
      <alignment horizontal="center"/>
      <protection locked="0"/>
    </xf>
    <xf numFmtId="0" fontId="28" fillId="75" borderId="4" xfId="0" applyFont="1" applyFill="1" applyBorder="1" applyAlignment="1" applyProtection="1">
      <alignment horizontal="center"/>
      <protection locked="0"/>
    </xf>
    <xf numFmtId="0" fontId="11" fillId="79" borderId="4" xfId="0" applyFont="1" applyFill="1" applyBorder="1" applyAlignment="1" applyProtection="1">
      <alignment horizontal="center"/>
      <protection locked="0"/>
    </xf>
    <xf numFmtId="9" fontId="29" fillId="79" borderId="4" xfId="16" applyFont="1" applyFill="1" applyBorder="1" applyAlignment="1" applyProtection="1">
      <alignment horizontal="center"/>
      <protection locked="0"/>
    </xf>
    <xf numFmtId="3" fontId="113" fillId="28" borderId="13" xfId="0" applyNumberFormat="1" applyFont="1" applyFill="1" applyBorder="1" applyAlignment="1" applyProtection="1">
      <alignment horizontal="left" vertical="center" wrapText="1"/>
      <protection hidden="1"/>
    </xf>
    <xf numFmtId="0" fontId="76" fillId="28" borderId="13" xfId="0" applyFont="1" applyFill="1" applyBorder="1" applyAlignment="1" applyProtection="1">
      <alignment horizontal="left" vertical="top" wrapText="1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1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34678400"/>
        <c:axId val="134679936"/>
      </c:lineChart>
      <c:catAx>
        <c:axId val="134678400"/>
        <c:scaling>
          <c:orientation val="minMax"/>
        </c:scaling>
        <c:axPos val="b"/>
        <c:majorTickMark val="none"/>
        <c:tickLblPos val="nextTo"/>
        <c:crossAx val="134679936"/>
        <c:crosses val="autoZero"/>
        <c:auto val="1"/>
        <c:lblAlgn val="ctr"/>
        <c:lblOffset val="100"/>
      </c:catAx>
      <c:valAx>
        <c:axId val="13467993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346784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07474688"/>
        <c:axId val="207477376"/>
      </c:lineChart>
      <c:catAx>
        <c:axId val="207474688"/>
        <c:scaling>
          <c:orientation val="minMax"/>
        </c:scaling>
        <c:axPos val="b"/>
        <c:majorTickMark val="none"/>
        <c:tickLblPos val="nextTo"/>
        <c:crossAx val="207477376"/>
        <c:crosses val="autoZero"/>
        <c:auto val="1"/>
        <c:lblAlgn val="ctr"/>
        <c:lblOffset val="100"/>
      </c:catAx>
      <c:valAx>
        <c:axId val="20747737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074746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hyperlink" Target="#Controle!A1"/><Relationship Id="rId7" Type="http://schemas.openxmlformats.org/officeDocument/2006/relationships/image" Target="../media/image13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23</xdr:row>
      <xdr:rowOff>101863</xdr:rowOff>
    </xdr:from>
    <xdr:to>
      <xdr:col>31</xdr:col>
      <xdr:colOff>444499</xdr:colOff>
      <xdr:row>35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202407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16</xdr:row>
      <xdr:rowOff>0</xdr:rowOff>
    </xdr:from>
    <xdr:to>
      <xdr:col>46</xdr:col>
      <xdr:colOff>488156</xdr:colOff>
      <xdr:row>31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381000</xdr:colOff>
      <xdr:row>2</xdr:row>
      <xdr:rowOff>142875</xdr:rowOff>
    </xdr:from>
    <xdr:to>
      <xdr:col>4</xdr:col>
      <xdr:colOff>343959</xdr:colOff>
      <xdr:row>5</xdr:row>
      <xdr:rowOff>101865</xdr:rowOff>
    </xdr:to>
    <xdr:sp macro="" textlink="">
      <xdr:nvSpPr>
        <xdr:cNvPr id="17" name="Retângulo de cantos arredondados 16"/>
        <xdr:cNvSpPr/>
      </xdr:nvSpPr>
      <xdr:spPr>
        <a:xfrm>
          <a:off x="1166813" y="1416844"/>
          <a:ext cx="2010834" cy="70908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São</a:t>
          </a:r>
          <a:r>
            <a:rPr lang="pt-BR" sz="1100" baseline="0">
              <a:solidFill>
                <a:sysClr val="windowText" lastClr="000000"/>
              </a:solidFill>
            </a:rPr>
            <a:t> previsões de assuntos adicionados para o próximo edital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3790950</xdr:colOff>
      <xdr:row>2</xdr:row>
      <xdr:rowOff>514350</xdr:rowOff>
    </xdr:from>
    <xdr:to>
      <xdr:col>3</xdr:col>
      <xdr:colOff>9525</xdr:colOff>
      <xdr:row>4</xdr:row>
      <xdr:rowOff>318559</xdr:rowOff>
    </xdr:to>
    <xdr:sp macro="" textlink="">
      <xdr:nvSpPr>
        <xdr:cNvPr id="15" name="Retângulo de cantos arredondados 14"/>
        <xdr:cNvSpPr/>
      </xdr:nvSpPr>
      <xdr:spPr>
        <a:xfrm>
          <a:off x="4429125" y="1123950"/>
          <a:ext cx="1581150" cy="70908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São</a:t>
          </a:r>
          <a:r>
            <a:rPr lang="pt-BR" sz="1100" baseline="0">
              <a:solidFill>
                <a:sysClr val="windowText" lastClr="000000"/>
              </a:solidFill>
            </a:rPr>
            <a:t> previsões de assuntos adicionados para o próximo edital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PC-AC/25 -Investigador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PC-AC/25 -Investigador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171451</xdr:colOff>
      <xdr:row>1</xdr:row>
      <xdr:rowOff>9526</xdr:rowOff>
    </xdr:from>
    <xdr:to>
      <xdr:col>15</xdr:col>
      <xdr:colOff>95250</xdr:colOff>
      <xdr:row>1</xdr:row>
      <xdr:rowOff>1139772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86776" y="66676"/>
          <a:ext cx="876299" cy="1130246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22</xdr:row>
      <xdr:rowOff>66675</xdr:rowOff>
    </xdr:from>
    <xdr:to>
      <xdr:col>1</xdr:col>
      <xdr:colOff>2724476</xdr:colOff>
      <xdr:row>32</xdr:row>
      <xdr:rowOff>86145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7200" y="8058150"/>
          <a:ext cx="2333951" cy="30103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/>
      <sheetData sheetId="1"/>
      <sheetData sheetId="2"/>
      <sheetData sheetId="3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17" Type="http://schemas.openxmlformats.org/officeDocument/2006/relationships/hyperlink" Target="https://tinyurl.com/35rs898c" TargetMode="External"/><Relationship Id="rId21" Type="http://schemas.openxmlformats.org/officeDocument/2006/relationships/hyperlink" Target="https://tinyurl.com/yc5pu9uf" TargetMode="External"/><Relationship Id="rId42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47" Type="http://schemas.openxmlformats.org/officeDocument/2006/relationships/hyperlink" Target="https://tinyurl.com/kjpw7675" TargetMode="External"/><Relationship Id="rId63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68" Type="http://schemas.openxmlformats.org/officeDocument/2006/relationships/hyperlink" Target="https://tinyurl.com/4m7r4vsy" TargetMode="External"/><Relationship Id="rId84" Type="http://schemas.openxmlformats.org/officeDocument/2006/relationships/hyperlink" Target="https://tinyurl.com/5n9544dk" TargetMode="External"/><Relationship Id="rId89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12" Type="http://schemas.openxmlformats.org/officeDocument/2006/relationships/hyperlink" Target="https://tinyurl.com/mte5yxjp" TargetMode="External"/><Relationship Id="rId133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38" Type="http://schemas.openxmlformats.org/officeDocument/2006/relationships/hyperlink" Target="https://tinyurl.com/2t355u49" TargetMode="External"/><Relationship Id="rId16" Type="http://schemas.openxmlformats.org/officeDocument/2006/relationships/hyperlink" Target="https://tinyurl.com/5d4h3mbn" TargetMode="External"/><Relationship Id="rId107" Type="http://schemas.openxmlformats.org/officeDocument/2006/relationships/hyperlink" Target="http://tinyurl.com/bapuz72r" TargetMode="External"/><Relationship Id="rId11" Type="http://schemas.openxmlformats.org/officeDocument/2006/relationships/hyperlink" Target="https://tinyurl.com/ycxycsck" TargetMode="External"/><Relationship Id="rId32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37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53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58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74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79" Type="http://schemas.openxmlformats.org/officeDocument/2006/relationships/hyperlink" Target="https://tinyurl.com/2wwvtj6x" TargetMode="External"/><Relationship Id="rId102" Type="http://schemas.openxmlformats.org/officeDocument/2006/relationships/hyperlink" Target="https://tinyurl.com/mukvhnfs" TargetMode="External"/><Relationship Id="rId12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128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44" Type="http://schemas.openxmlformats.org/officeDocument/2006/relationships/hyperlink" Target="https://tinyurl.com/4nr6y7k2" TargetMode="External"/><Relationship Id="rId5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90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95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2" Type="http://schemas.openxmlformats.org/officeDocument/2006/relationships/hyperlink" Target="https://tinyurl.com/2a3pem6b" TargetMode="External"/><Relationship Id="rId27" Type="http://schemas.openxmlformats.org/officeDocument/2006/relationships/hyperlink" Target="https://tinyurl.com/yd3r4922" TargetMode="External"/><Relationship Id="rId43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48" Type="http://schemas.openxmlformats.org/officeDocument/2006/relationships/hyperlink" Target="https://tinyurl.com/yx4cjcn5" TargetMode="External"/><Relationship Id="rId64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69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13" Type="http://schemas.openxmlformats.org/officeDocument/2006/relationships/hyperlink" Target="https://tinyurl.com/4u45cx6s" TargetMode="External"/><Relationship Id="rId118" Type="http://schemas.openxmlformats.org/officeDocument/2006/relationships/hyperlink" Target="https://tinyurl.com/y4pvm8n3" TargetMode="External"/><Relationship Id="rId134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139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80" Type="http://schemas.openxmlformats.org/officeDocument/2006/relationships/hyperlink" Target="https://tinyurl.com/2837295h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12" Type="http://schemas.openxmlformats.org/officeDocument/2006/relationships/hyperlink" Target="https://tinyurl.com/b65eyz3m" TargetMode="External"/><Relationship Id="rId17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5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3" Type="http://schemas.openxmlformats.org/officeDocument/2006/relationships/hyperlink" Target="https://tinyurl.com/4httcz2j" TargetMode="External"/><Relationship Id="rId38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46" Type="http://schemas.openxmlformats.org/officeDocument/2006/relationships/hyperlink" Target="https://tinyurl.com/yc486ppa" TargetMode="External"/><Relationship Id="rId59" Type="http://schemas.openxmlformats.org/officeDocument/2006/relationships/hyperlink" Target="https://tinyurl.com/mrynru9f" TargetMode="External"/><Relationship Id="rId67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0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08" Type="http://schemas.openxmlformats.org/officeDocument/2006/relationships/hyperlink" Target="http://tinyurl.com/mrxmer4b" TargetMode="External"/><Relationship Id="rId116" Type="http://schemas.openxmlformats.org/officeDocument/2006/relationships/hyperlink" Target="https://tinyurl.com/4yhszu56" TargetMode="External"/><Relationship Id="rId12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29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37" Type="http://schemas.openxmlformats.org/officeDocument/2006/relationships/hyperlink" Target="https://tinyurl.com/4d8pkx58" TargetMode="External"/><Relationship Id="rId20" Type="http://schemas.openxmlformats.org/officeDocument/2006/relationships/hyperlink" Target="https://tinyurl.com/5cxeebj5" TargetMode="External"/><Relationship Id="rId41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54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62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70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75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83" Type="http://schemas.openxmlformats.org/officeDocument/2006/relationships/hyperlink" Target="https://tinyurl.com/2p9bx9jm" TargetMode="External"/><Relationship Id="rId88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9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96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11" Type="http://schemas.openxmlformats.org/officeDocument/2006/relationships/hyperlink" Target="https://tinyurl.com/3z65p4mz" TargetMode="External"/><Relationship Id="rId132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140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145" Type="http://schemas.openxmlformats.org/officeDocument/2006/relationships/printerSettings" Target="../printerSettings/printerSettings3.bin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4smrhdxz" TargetMode="External"/><Relationship Id="rId15" Type="http://schemas.openxmlformats.org/officeDocument/2006/relationships/hyperlink" Target="https://tinyurl.com/twpwys58" TargetMode="External"/><Relationship Id="rId23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28" Type="http://schemas.openxmlformats.org/officeDocument/2006/relationships/hyperlink" Target="https://tinyurl.com/5xryh9nv" TargetMode="External"/><Relationship Id="rId36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49" Type="http://schemas.openxmlformats.org/officeDocument/2006/relationships/hyperlink" Target="https://tinyurl.com/5x4ba557" TargetMode="External"/><Relationship Id="rId57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06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14" Type="http://schemas.openxmlformats.org/officeDocument/2006/relationships/hyperlink" Target="https://tinyurl.com/d5s5vu2s" TargetMode="External"/><Relationship Id="rId119" Type="http://schemas.openxmlformats.org/officeDocument/2006/relationships/hyperlink" Target="https://tinyurl.com/2vtjz3nk" TargetMode="External"/><Relationship Id="rId127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44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52" Type="http://schemas.openxmlformats.org/officeDocument/2006/relationships/hyperlink" Target="https://tinyurl.com/8ms7sft3" TargetMode="External"/><Relationship Id="rId60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65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73" Type="http://schemas.openxmlformats.org/officeDocument/2006/relationships/hyperlink" Target="https://tinyurl.com/4743sru3" TargetMode="External"/><Relationship Id="rId78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94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99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01" Type="http://schemas.openxmlformats.org/officeDocument/2006/relationships/hyperlink" Target="https://tinyurl.com/ycyp3rjz" TargetMode="External"/><Relationship Id="rId122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130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3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43" Type="http://schemas.openxmlformats.org/officeDocument/2006/relationships/hyperlink" Target="https://tinyurl.com/5ynyuxe9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tinyurl.com/yc3822zs" TargetMode="External"/><Relationship Id="rId13" Type="http://schemas.openxmlformats.org/officeDocument/2006/relationships/hyperlink" Target="https://tinyurl.com/28j83yx6" TargetMode="External"/><Relationship Id="rId18" Type="http://schemas.openxmlformats.org/officeDocument/2006/relationships/hyperlink" Target="https://tinyurl.com/5xnt5j2j" TargetMode="External"/><Relationship Id="rId3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09" Type="http://schemas.openxmlformats.org/officeDocument/2006/relationships/hyperlink" Target="https://tinyurl.com/mwzkvymt" TargetMode="External"/><Relationship Id="rId34" Type="http://schemas.openxmlformats.org/officeDocument/2006/relationships/hyperlink" Target="https://tinyurl.com/57zk6xty" TargetMode="External"/><Relationship Id="rId5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55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76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97" Type="http://schemas.openxmlformats.org/officeDocument/2006/relationships/hyperlink" Target="https://tinyurl.com/22e2n74n" TargetMode="External"/><Relationship Id="rId10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20" Type="http://schemas.openxmlformats.org/officeDocument/2006/relationships/hyperlink" Target="https://tinyurl.com/3yj6cs8r" TargetMode="External"/><Relationship Id="rId125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14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46" Type="http://schemas.openxmlformats.org/officeDocument/2006/relationships/drawing" Target="../drawings/drawing3.xml"/><Relationship Id="rId7" Type="http://schemas.openxmlformats.org/officeDocument/2006/relationships/hyperlink" Target="https://tinyurl.com/mwym2mce" TargetMode="External"/><Relationship Id="rId71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9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5s89bf92" TargetMode="External"/><Relationship Id="rId24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4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45" Type="http://schemas.openxmlformats.org/officeDocument/2006/relationships/hyperlink" Target="https://tinyurl.com/4a3t6ptn" TargetMode="External"/><Relationship Id="rId66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87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10" Type="http://schemas.openxmlformats.org/officeDocument/2006/relationships/hyperlink" Target="https://tinyurl.com/2sy2rc7n" TargetMode="External"/><Relationship Id="rId115" Type="http://schemas.openxmlformats.org/officeDocument/2006/relationships/hyperlink" Target="https://tinyurl.com/2vh9fuxu" TargetMode="External"/><Relationship Id="rId131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13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1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9" Type="http://schemas.openxmlformats.org/officeDocument/2006/relationships/hyperlink" Target="https://tinyurl.com/57c669ye" TargetMode="External"/><Relationship Id="rId14" Type="http://schemas.openxmlformats.org/officeDocument/2006/relationships/hyperlink" Target="https://tinyurl.com/y8xd597z" TargetMode="External"/><Relationship Id="rId30" Type="http://schemas.openxmlformats.org/officeDocument/2006/relationships/hyperlink" Target="https://tinyurl.com/3tavwpy4" TargetMode="External"/><Relationship Id="rId35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6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77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00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05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2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8" Type="http://schemas.openxmlformats.org/officeDocument/2006/relationships/hyperlink" Target="https://tinyurl.com/2zs7nhc2" TargetMode="External"/><Relationship Id="rId51" Type="http://schemas.openxmlformats.org/officeDocument/2006/relationships/hyperlink" Target="https://tinyurl.com/5n6w8m7x" TargetMode="External"/><Relationship Id="rId72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93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98" Type="http://schemas.openxmlformats.org/officeDocument/2006/relationships/hyperlink" Target="https://tinyurl.com/4fkbrnfd" TargetMode="External"/><Relationship Id="rId12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42" Type="http://schemas.openxmlformats.org/officeDocument/2006/relationships/hyperlink" Target="https://www.qconcursos.com/questoes-militares/questoes?discipline_ids%5B%5D=46&amp;exclude_nullified=true&amp;exclude_outdated=true&amp;subject_ids%5B%5D=82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>
      <selection activeCell="W8" sqref="W8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74"/>
      <c r="C3" s="374"/>
      <c r="D3" s="374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81" t="str">
        <f>Controle!F5</f>
        <v>PC-AC/25 -Investigador pré-edital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82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76" t="s">
        <v>5</v>
      </c>
      <c r="G7" s="376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79" t="s">
        <v>113</v>
      </c>
      <c r="G8" s="380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79" t="s">
        <v>114</v>
      </c>
      <c r="G9" s="380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77" t="s">
        <v>115</v>
      </c>
      <c r="G13" s="37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75" t="s">
        <v>112</v>
      </c>
      <c r="G14" s="375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75" t="s">
        <v>0</v>
      </c>
      <c r="G15" s="375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75" t="s">
        <v>1</v>
      </c>
      <c r="G16" s="375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75" t="s">
        <v>2</v>
      </c>
      <c r="G17" s="375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75" t="s">
        <v>3</v>
      </c>
      <c r="G18" s="375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75" t="s">
        <v>4</v>
      </c>
      <c r="G19" s="375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0"/>
  <sheetViews>
    <sheetView showGridLines="0" tabSelected="1" zoomScaleNormal="100" workbookViewId="0">
      <selection activeCell="N22" sqref="N22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7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</row>
    <row r="2" spans="1:81" s="137" customFormat="1" ht="94.5" customHeight="1">
      <c r="A2" s="131"/>
      <c r="B2" s="132"/>
      <c r="C2" s="132"/>
      <c r="D2" s="132"/>
      <c r="E2" s="132"/>
      <c r="F2" s="339"/>
      <c r="G2" s="340"/>
      <c r="H2" s="339"/>
      <c r="I2" s="339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2" t="str">
        <f>F5</f>
        <v>PC-AC/25 -Investigador pré-edital</v>
      </c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</row>
    <row r="3" spans="1:81" s="13" customFormat="1" ht="21.75" customHeight="1">
      <c r="A3" s="12"/>
      <c r="B3" s="128"/>
      <c r="C3" s="129"/>
      <c r="D3" s="129"/>
      <c r="E3" s="129"/>
      <c r="F3" s="417"/>
      <c r="G3" s="417"/>
      <c r="H3" s="418"/>
      <c r="I3" s="418"/>
      <c r="J3" s="129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6"/>
      <c r="AL3" s="383" t="s">
        <v>146</v>
      </c>
      <c r="AM3" s="383"/>
      <c r="AN3" s="383"/>
      <c r="AO3" s="383"/>
      <c r="AP3" s="383"/>
      <c r="AQ3" s="383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  <c r="CC3" s="286"/>
    </row>
    <row r="4" spans="1:81" s="13" customFormat="1" ht="21.75" customHeight="1" thickBot="1">
      <c r="A4" s="12"/>
      <c r="B4" s="128"/>
      <c r="C4" s="129"/>
      <c r="D4" s="129"/>
      <c r="E4" s="129"/>
      <c r="F4" s="417"/>
      <c r="G4" s="417"/>
      <c r="H4" s="418"/>
      <c r="I4" s="418"/>
      <c r="J4" s="129"/>
      <c r="K4" s="129"/>
      <c r="L4" s="268"/>
      <c r="M4" s="419"/>
      <c r="N4" s="419"/>
      <c r="O4" s="267"/>
      <c r="P4" s="266"/>
      <c r="Q4" s="266"/>
      <c r="R4" s="128"/>
      <c r="S4" s="128"/>
      <c r="T4" s="128"/>
      <c r="U4" s="162"/>
      <c r="V4" s="162"/>
      <c r="W4" s="162"/>
      <c r="X4" s="421"/>
      <c r="Y4" s="421"/>
      <c r="Z4" s="421"/>
      <c r="AA4" s="385"/>
      <c r="AB4" s="385"/>
      <c r="AC4" s="128"/>
      <c r="AD4" s="128"/>
      <c r="AE4" s="128"/>
      <c r="AF4" s="128"/>
      <c r="AG4" s="128"/>
      <c r="AH4" s="128"/>
      <c r="AI4" s="128"/>
      <c r="AJ4" s="12"/>
      <c r="AK4" s="286"/>
      <c r="AL4" s="383" t="s">
        <v>147</v>
      </c>
      <c r="AM4" s="383"/>
      <c r="AN4" s="383"/>
      <c r="AO4" s="383"/>
      <c r="AP4" s="383"/>
      <c r="AQ4" s="383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</row>
    <row r="5" spans="1:81" s="13" customFormat="1" ht="15.75" customHeight="1">
      <c r="A5" s="12"/>
      <c r="B5" s="128"/>
      <c r="C5" s="163"/>
      <c r="D5" s="163"/>
      <c r="E5" s="163"/>
      <c r="F5" s="431" t="s">
        <v>225</v>
      </c>
      <c r="G5" s="432"/>
      <c r="H5" s="432"/>
      <c r="I5" s="433"/>
      <c r="J5" s="163"/>
      <c r="K5" s="129"/>
      <c r="L5" s="428"/>
      <c r="M5" s="428"/>
      <c r="N5" s="428"/>
      <c r="O5" s="428"/>
      <c r="P5" s="428"/>
      <c r="Q5" s="428"/>
      <c r="R5" s="128"/>
      <c r="S5" s="128"/>
      <c r="T5" s="128"/>
      <c r="U5" s="162"/>
      <c r="V5" s="162"/>
      <c r="W5" s="162"/>
      <c r="X5" s="422" t="s">
        <v>136</v>
      </c>
      <c r="Y5" s="423"/>
      <c r="Z5" s="423"/>
      <c r="AA5" s="423"/>
      <c r="AB5" s="423"/>
      <c r="AC5" s="423"/>
      <c r="AD5" s="423"/>
      <c r="AE5" s="424"/>
      <c r="AF5" s="128"/>
      <c r="AG5" s="128"/>
      <c r="AH5" s="128"/>
      <c r="AI5" s="128"/>
      <c r="AJ5" s="12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  <c r="CC5" s="286"/>
    </row>
    <row r="6" spans="1:81" s="13" customFormat="1" ht="15.75" customHeight="1" thickBot="1">
      <c r="A6" s="12"/>
      <c r="B6" s="128"/>
      <c r="C6" s="163"/>
      <c r="D6" s="163"/>
      <c r="E6" s="163"/>
      <c r="F6" s="434"/>
      <c r="G6" s="435"/>
      <c r="H6" s="435"/>
      <c r="I6" s="436"/>
      <c r="J6" s="163"/>
      <c r="K6" s="129"/>
      <c r="L6" s="429" t="s">
        <v>135</v>
      </c>
      <c r="M6" s="429"/>
      <c r="N6" s="429"/>
      <c r="O6" s="429"/>
      <c r="P6" s="429"/>
      <c r="Q6" s="429"/>
      <c r="R6" s="128"/>
      <c r="S6" s="420" t="s">
        <v>127</v>
      </c>
      <c r="T6" s="420"/>
      <c r="U6" s="420"/>
      <c r="V6" s="162"/>
      <c r="W6" s="162"/>
      <c r="X6" s="425"/>
      <c r="Y6" s="426"/>
      <c r="Z6" s="426"/>
      <c r="AA6" s="426"/>
      <c r="AB6" s="426"/>
      <c r="AC6" s="426"/>
      <c r="AD6" s="426"/>
      <c r="AE6" s="427"/>
      <c r="AF6" s="128"/>
      <c r="AG6" s="128"/>
      <c r="AH6" s="128"/>
      <c r="AI6" s="128"/>
      <c r="AJ6" s="12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  <c r="CC6" s="286"/>
    </row>
    <row r="7" spans="1:81" s="105" customFormat="1" ht="46.5" customHeight="1" thickBot="1">
      <c r="A7" s="103"/>
      <c r="B7" s="104"/>
      <c r="C7" s="165"/>
      <c r="D7" s="355"/>
      <c r="E7" s="356" t="s">
        <v>6</v>
      </c>
      <c r="F7" s="356" t="s">
        <v>7</v>
      </c>
      <c r="G7" s="356" t="s">
        <v>8</v>
      </c>
      <c r="H7" s="356" t="s">
        <v>9</v>
      </c>
      <c r="I7" s="357" t="s">
        <v>10</v>
      </c>
      <c r="J7" s="341" t="s">
        <v>110</v>
      </c>
      <c r="K7" s="126"/>
      <c r="L7" s="145" t="s">
        <v>49</v>
      </c>
      <c r="M7" s="269" t="s">
        <v>72</v>
      </c>
      <c r="N7" s="145" t="s">
        <v>73</v>
      </c>
      <c r="O7" s="270" t="s">
        <v>74</v>
      </c>
      <c r="P7" s="271" t="s">
        <v>51</v>
      </c>
      <c r="Q7" s="146" t="s">
        <v>75</v>
      </c>
      <c r="R7" s="124"/>
      <c r="S7" s="294" t="s">
        <v>137</v>
      </c>
      <c r="T7" s="295"/>
      <c r="U7" s="294" t="s">
        <v>138</v>
      </c>
      <c r="V7" s="124"/>
      <c r="W7" s="274"/>
      <c r="X7" s="275"/>
      <c r="Y7" s="275"/>
      <c r="Z7" s="275"/>
      <c r="AA7" s="275"/>
      <c r="AB7" s="275"/>
      <c r="AC7" s="275"/>
      <c r="AD7" s="275"/>
      <c r="AE7" s="275"/>
      <c r="AF7" s="276"/>
      <c r="AG7" s="124"/>
      <c r="AH7" s="124"/>
      <c r="AI7" s="104"/>
      <c r="AJ7" s="103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</row>
    <row r="8" spans="1:81" s="105" customFormat="1" ht="21" customHeight="1" thickBot="1">
      <c r="A8" s="103"/>
      <c r="B8" s="290"/>
      <c r="C8" s="293">
        <v>1</v>
      </c>
      <c r="D8" s="498" t="s">
        <v>111</v>
      </c>
      <c r="E8" s="359">
        <v>10</v>
      </c>
      <c r="F8" s="359">
        <v>1</v>
      </c>
      <c r="G8" s="359">
        <v>1</v>
      </c>
      <c r="H8" s="360">
        <f t="shared" ref="H8:H16" si="0">E8*G8</f>
        <v>10</v>
      </c>
      <c r="I8" s="361">
        <f t="shared" ref="I8:I15" si="1">H8/$H$17</f>
        <v>0.1</v>
      </c>
      <c r="J8" s="358">
        <v>1</v>
      </c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3">
        <f>IF(L8,P8/L8,0)</f>
        <v>0</v>
      </c>
      <c r="R8" s="124"/>
      <c r="S8" s="284">
        <v>0</v>
      </c>
      <c r="T8" s="262"/>
      <c r="U8" s="284">
        <v>0.75</v>
      </c>
      <c r="V8" s="124"/>
      <c r="W8" s="277"/>
      <c r="X8" s="403" t="s">
        <v>128</v>
      </c>
      <c r="Y8" s="404"/>
      <c r="Z8" s="272"/>
      <c r="AA8" s="403" t="s">
        <v>129</v>
      </c>
      <c r="AB8" s="404"/>
      <c r="AC8" s="272"/>
      <c r="AD8" s="403" t="s">
        <v>133</v>
      </c>
      <c r="AE8" s="404"/>
      <c r="AF8" s="278"/>
      <c r="AG8" s="124"/>
      <c r="AH8" s="124"/>
      <c r="AI8" s="104"/>
      <c r="AJ8" s="103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</row>
    <row r="9" spans="1:81" s="105" customFormat="1" ht="21" customHeight="1" thickBot="1">
      <c r="A9" s="103"/>
      <c r="B9" s="290"/>
      <c r="C9" s="293">
        <v>2</v>
      </c>
      <c r="D9" s="493" t="s">
        <v>152</v>
      </c>
      <c r="E9" s="490">
        <v>5</v>
      </c>
      <c r="F9" s="490">
        <v>1</v>
      </c>
      <c r="G9" s="490">
        <v>1</v>
      </c>
      <c r="H9" s="491">
        <f t="shared" si="0"/>
        <v>5</v>
      </c>
      <c r="I9" s="492">
        <f t="shared" si="1"/>
        <v>0.05</v>
      </c>
      <c r="J9" s="358">
        <v>1</v>
      </c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3">
        <f t="shared" ref="Q9:Q16" si="2">IF(L9,P9/L9,0)</f>
        <v>0</v>
      </c>
      <c r="R9" s="124"/>
      <c r="S9" s="284">
        <v>0</v>
      </c>
      <c r="T9" s="262"/>
      <c r="U9" s="284">
        <v>0.75</v>
      </c>
      <c r="V9" s="124"/>
      <c r="W9" s="277"/>
      <c r="X9" s="405">
        <f>'Ciclo de Estudos'!E6</f>
        <v>45348</v>
      </c>
      <c r="Y9" s="406"/>
      <c r="Z9" s="272"/>
      <c r="AA9" s="43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38"/>
      <c r="AC9" s="272"/>
      <c r="AD9" s="405">
        <f>'Ciclo de Estudos'!I6</f>
        <v>45897</v>
      </c>
      <c r="AE9" s="406"/>
      <c r="AF9" s="278"/>
      <c r="AG9" s="124"/>
      <c r="AH9" s="124"/>
      <c r="AI9" s="104"/>
      <c r="AJ9" s="103"/>
      <c r="AK9" s="287"/>
      <c r="AL9" s="384"/>
      <c r="AM9" s="384"/>
      <c r="AN9" s="384"/>
      <c r="AO9" s="384"/>
      <c r="AP9" s="384"/>
      <c r="AQ9" s="384"/>
      <c r="AR9" s="384"/>
      <c r="AS9" s="384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</row>
    <row r="10" spans="1:81" s="105" customFormat="1" ht="21" customHeight="1" thickBot="1">
      <c r="A10" s="103"/>
      <c r="B10" s="290"/>
      <c r="C10" s="293">
        <v>3</v>
      </c>
      <c r="D10" s="493" t="s">
        <v>226</v>
      </c>
      <c r="E10" s="490">
        <v>5</v>
      </c>
      <c r="F10" s="490">
        <v>1</v>
      </c>
      <c r="G10" s="490">
        <v>1</v>
      </c>
      <c r="H10" s="491">
        <f t="shared" si="0"/>
        <v>5</v>
      </c>
      <c r="I10" s="492">
        <f t="shared" si="1"/>
        <v>0.05</v>
      </c>
      <c r="J10" s="358">
        <v>1</v>
      </c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3">
        <f t="shared" si="2"/>
        <v>0</v>
      </c>
      <c r="R10" s="124"/>
      <c r="S10" s="284">
        <v>0</v>
      </c>
      <c r="T10" s="262"/>
      <c r="U10" s="284">
        <v>0.75</v>
      </c>
      <c r="V10" s="124"/>
      <c r="W10" s="277"/>
      <c r="X10" s="407"/>
      <c r="Y10" s="408"/>
      <c r="Z10" s="272"/>
      <c r="AA10" s="439"/>
      <c r="AB10" s="440"/>
      <c r="AC10" s="272"/>
      <c r="AD10" s="407"/>
      <c r="AE10" s="408"/>
      <c r="AF10" s="278"/>
      <c r="AG10" s="124"/>
      <c r="AH10" s="124"/>
      <c r="AI10" s="104"/>
      <c r="AJ10" s="103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</row>
    <row r="11" spans="1:81" s="105" customFormat="1" ht="21" customHeight="1" thickBot="1">
      <c r="A11" s="103"/>
      <c r="B11" s="290"/>
      <c r="C11" s="293">
        <v>4</v>
      </c>
      <c r="D11" s="498" t="s">
        <v>153</v>
      </c>
      <c r="E11" s="359">
        <v>10</v>
      </c>
      <c r="F11" s="359">
        <v>1</v>
      </c>
      <c r="G11" s="359">
        <v>1</v>
      </c>
      <c r="H11" s="362">
        <f t="shared" si="0"/>
        <v>10</v>
      </c>
      <c r="I11" s="363">
        <f t="shared" si="1"/>
        <v>0.1</v>
      </c>
      <c r="J11" s="358">
        <v>1</v>
      </c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3">
        <f t="shared" si="2"/>
        <v>0</v>
      </c>
      <c r="R11" s="124"/>
      <c r="S11" s="284">
        <v>0</v>
      </c>
      <c r="T11" s="262"/>
      <c r="U11" s="284">
        <v>0.75</v>
      </c>
      <c r="V11" s="124"/>
      <c r="W11" s="277"/>
      <c r="X11" s="272"/>
      <c r="Y11" s="272"/>
      <c r="Z11" s="272"/>
      <c r="AA11" s="272"/>
      <c r="AB11" s="272"/>
      <c r="AC11" s="272"/>
      <c r="AD11" s="272"/>
      <c r="AE11" s="272"/>
      <c r="AF11" s="278"/>
      <c r="AG11" s="124"/>
      <c r="AH11" s="124"/>
      <c r="AI11" s="104"/>
      <c r="AJ11" s="103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</row>
    <row r="12" spans="1:81" s="105" customFormat="1" ht="21" customHeight="1" thickBot="1">
      <c r="A12" s="103"/>
      <c r="B12" s="290"/>
      <c r="C12" s="293">
        <v>5</v>
      </c>
      <c r="D12" s="498" t="s">
        <v>154</v>
      </c>
      <c r="E12" s="359">
        <v>10</v>
      </c>
      <c r="F12" s="359">
        <v>1</v>
      </c>
      <c r="G12" s="359">
        <v>1</v>
      </c>
      <c r="H12" s="500">
        <f t="shared" si="0"/>
        <v>10</v>
      </c>
      <c r="I12" s="501">
        <f t="shared" si="1"/>
        <v>0.1</v>
      </c>
      <c r="J12" s="358">
        <v>1</v>
      </c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3">
        <f t="shared" si="2"/>
        <v>0</v>
      </c>
      <c r="R12" s="124"/>
      <c r="S12" s="284">
        <v>0</v>
      </c>
      <c r="T12" s="262"/>
      <c r="U12" s="284">
        <v>0.75</v>
      </c>
      <c r="V12" s="124"/>
      <c r="W12" s="277"/>
      <c r="X12" s="265" t="s">
        <v>131</v>
      </c>
      <c r="Y12" s="298" t="s">
        <v>132</v>
      </c>
      <c r="Z12" s="272"/>
      <c r="AA12" s="403" t="s">
        <v>130</v>
      </c>
      <c r="AB12" s="404"/>
      <c r="AC12" s="272"/>
      <c r="AD12" s="403" t="s">
        <v>134</v>
      </c>
      <c r="AE12" s="404"/>
      <c r="AF12" s="278"/>
      <c r="AG12" s="124"/>
      <c r="AH12" s="124"/>
      <c r="AI12" s="104"/>
      <c r="AJ12" s="103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</row>
    <row r="13" spans="1:81" s="105" customFormat="1" ht="21" customHeight="1" thickBot="1">
      <c r="A13" s="103"/>
      <c r="B13" s="290"/>
      <c r="C13" s="293">
        <v>6</v>
      </c>
      <c r="D13" s="494" t="s">
        <v>157</v>
      </c>
      <c r="E13" s="495">
        <v>10</v>
      </c>
      <c r="F13" s="495">
        <v>1</v>
      </c>
      <c r="G13" s="495">
        <v>2</v>
      </c>
      <c r="H13" s="496">
        <f t="shared" si="0"/>
        <v>20</v>
      </c>
      <c r="I13" s="497">
        <f t="shared" si="1"/>
        <v>0.2</v>
      </c>
      <c r="J13" s="358">
        <v>1</v>
      </c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3">
        <f t="shared" si="2"/>
        <v>0</v>
      </c>
      <c r="R13" s="124"/>
      <c r="S13" s="284">
        <v>0</v>
      </c>
      <c r="T13" s="262"/>
      <c r="U13" s="284">
        <v>0.75</v>
      </c>
      <c r="V13" s="124"/>
      <c r="W13" s="277"/>
      <c r="X13" s="441">
        <f>resultados!E7</f>
        <v>0</v>
      </c>
      <c r="Y13" s="443">
        <f>resultados!E8</f>
        <v>0</v>
      </c>
      <c r="Z13" s="272"/>
      <c r="AA13" s="409">
        <f>resultados!G9</f>
        <v>0</v>
      </c>
      <c r="AB13" s="410"/>
      <c r="AC13" s="272"/>
      <c r="AD13" s="413">
        <f ca="1">'Ciclo de Estudos'!Q6</f>
        <v>251</v>
      </c>
      <c r="AE13" s="414"/>
      <c r="AF13" s="278"/>
      <c r="AG13" s="124"/>
      <c r="AH13" s="124"/>
      <c r="AI13" s="104"/>
      <c r="AJ13" s="103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</row>
    <row r="14" spans="1:81" s="105" customFormat="1" ht="21" customHeight="1" thickBot="1">
      <c r="A14" s="103"/>
      <c r="B14" s="290"/>
      <c r="C14" s="293">
        <v>7</v>
      </c>
      <c r="D14" s="494" t="s">
        <v>155</v>
      </c>
      <c r="E14" s="495">
        <v>10</v>
      </c>
      <c r="F14" s="495">
        <v>1</v>
      </c>
      <c r="G14" s="495">
        <v>2</v>
      </c>
      <c r="H14" s="496">
        <f t="shared" si="0"/>
        <v>20</v>
      </c>
      <c r="I14" s="497">
        <f t="shared" si="1"/>
        <v>0.2</v>
      </c>
      <c r="J14" s="358">
        <v>1</v>
      </c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3">
        <f t="shared" si="2"/>
        <v>0</v>
      </c>
      <c r="R14" s="124"/>
      <c r="S14" s="284">
        <v>0</v>
      </c>
      <c r="T14" s="262"/>
      <c r="U14" s="284">
        <v>0.75</v>
      </c>
      <c r="V14" s="124"/>
      <c r="W14" s="277"/>
      <c r="X14" s="442"/>
      <c r="Y14" s="444"/>
      <c r="Z14" s="272"/>
      <c r="AA14" s="411"/>
      <c r="AB14" s="412"/>
      <c r="AC14" s="272"/>
      <c r="AD14" s="415"/>
      <c r="AE14" s="416"/>
      <c r="AF14" s="278"/>
      <c r="AG14" s="124"/>
      <c r="AH14" s="124"/>
      <c r="AI14" s="130"/>
      <c r="AJ14" s="103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</row>
    <row r="15" spans="1:81" s="105" customFormat="1" ht="21" customHeight="1" thickBot="1">
      <c r="A15" s="103"/>
      <c r="B15" s="290"/>
      <c r="C15" s="293">
        <v>8</v>
      </c>
      <c r="D15" s="498" t="s">
        <v>156</v>
      </c>
      <c r="E15" s="360">
        <v>10</v>
      </c>
      <c r="F15" s="499">
        <v>1</v>
      </c>
      <c r="G15" s="499">
        <v>1</v>
      </c>
      <c r="H15" s="500">
        <f t="shared" si="0"/>
        <v>10</v>
      </c>
      <c r="I15" s="501">
        <f t="shared" si="1"/>
        <v>0.1</v>
      </c>
      <c r="J15" s="358">
        <v>1</v>
      </c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3">
        <f t="shared" si="2"/>
        <v>0</v>
      </c>
      <c r="R15" s="124"/>
      <c r="S15" s="284">
        <v>0</v>
      </c>
      <c r="T15" s="262"/>
      <c r="U15" s="284">
        <v>0.75</v>
      </c>
      <c r="V15" s="124"/>
      <c r="W15" s="277"/>
      <c r="X15" s="272"/>
      <c r="Y15" s="272"/>
      <c r="Z15" s="273"/>
      <c r="AA15" s="272"/>
      <c r="AB15" s="272"/>
      <c r="AC15" s="272"/>
      <c r="AD15" s="272"/>
      <c r="AE15" s="272"/>
      <c r="AF15" s="278"/>
      <c r="AG15" s="124"/>
      <c r="AH15" s="124"/>
      <c r="AI15" s="130"/>
      <c r="AJ15" s="103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</row>
    <row r="16" spans="1:81" s="105" customFormat="1" ht="21" customHeight="1" thickBot="1">
      <c r="A16" s="103"/>
      <c r="B16" s="290"/>
      <c r="C16" s="293">
        <v>9</v>
      </c>
      <c r="D16" s="498" t="s">
        <v>227</v>
      </c>
      <c r="E16" s="360">
        <v>10</v>
      </c>
      <c r="F16" s="499">
        <v>1</v>
      </c>
      <c r="G16" s="499">
        <v>1</v>
      </c>
      <c r="H16" s="500">
        <f t="shared" ref="H16" si="3">E16*G16</f>
        <v>10</v>
      </c>
      <c r="I16" s="501">
        <f t="shared" ref="I16" si="4">H16/$H$17</f>
        <v>0.1</v>
      </c>
      <c r="J16" s="358">
        <v>1</v>
      </c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3">
        <f t="shared" si="2"/>
        <v>0</v>
      </c>
      <c r="R16" s="124"/>
      <c r="S16" s="284">
        <v>0</v>
      </c>
      <c r="T16" s="262"/>
      <c r="U16" s="284">
        <v>0.75</v>
      </c>
      <c r="V16" s="124"/>
      <c r="W16" s="279"/>
      <c r="X16" s="387"/>
      <c r="Y16" s="387"/>
      <c r="Z16" s="280"/>
      <c r="AA16" s="387"/>
      <c r="AB16" s="387"/>
      <c r="AC16" s="280"/>
      <c r="AD16" s="280"/>
      <c r="AE16" s="280"/>
      <c r="AF16" s="281"/>
      <c r="AG16" s="124"/>
      <c r="AH16" s="124"/>
      <c r="AI16" s="130"/>
      <c r="AJ16" s="103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</row>
    <row r="17" spans="1:1036" s="105" customFormat="1" ht="21" customHeight="1" thickBot="1">
      <c r="A17" s="103"/>
      <c r="B17" s="289"/>
      <c r="C17" s="164"/>
      <c r="D17" s="168" t="s">
        <v>12</v>
      </c>
      <c r="E17" s="169">
        <f>SUM(E8:E16)</f>
        <v>80</v>
      </c>
      <c r="F17" s="170" t="s">
        <v>13</v>
      </c>
      <c r="G17" s="169"/>
      <c r="H17" s="169">
        <f>SUM(H2:H16)</f>
        <v>100</v>
      </c>
      <c r="I17" s="171">
        <f>SUM(I8:I16)</f>
        <v>1</v>
      </c>
      <c r="J17" s="342">
        <v>50</v>
      </c>
      <c r="K17" s="127"/>
      <c r="L17" s="285">
        <f>SUM(L8:L16)</f>
        <v>0</v>
      </c>
      <c r="M17" s="66">
        <f>SUM(M8:M16)</f>
        <v>0</v>
      </c>
      <c r="N17" s="66">
        <f>SUM(N8:N16)</f>
        <v>0</v>
      </c>
      <c r="O17" s="66">
        <f>SUM(O8:O16)</f>
        <v>0</v>
      </c>
      <c r="P17" s="285">
        <f>SUM(P8:P16)</f>
        <v>0</v>
      </c>
      <c r="Q17" s="325">
        <f>AA13</f>
        <v>0</v>
      </c>
      <c r="R17" s="124"/>
      <c r="S17" s="326">
        <v>0</v>
      </c>
      <c r="T17" s="263"/>
      <c r="U17" s="326">
        <v>0.75</v>
      </c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04"/>
      <c r="AJ17" s="103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</row>
    <row r="18" spans="1:1036" ht="25.5" customHeight="1">
      <c r="A18" s="103"/>
      <c r="B18" s="104"/>
      <c r="C18" s="165"/>
      <c r="D18" s="165"/>
      <c r="E18" s="165"/>
      <c r="F18" s="165"/>
      <c r="G18" s="165"/>
      <c r="H18" s="165"/>
      <c r="I18" s="165"/>
      <c r="J18" s="165"/>
      <c r="K18" s="127"/>
      <c r="L18" s="10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03"/>
    </row>
    <row r="19" spans="1:1036" ht="21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264"/>
      <c r="X19" s="124"/>
      <c r="Y19" s="399" t="s">
        <v>148</v>
      </c>
      <c r="Z19" s="400"/>
      <c r="AA19" s="390" t="s">
        <v>149</v>
      </c>
      <c r="AB19" s="391"/>
      <c r="AC19" s="392"/>
      <c r="AD19" s="124"/>
      <c r="AE19" s="124"/>
      <c r="AF19" s="124"/>
      <c r="AG19" s="124"/>
      <c r="AH19" s="124"/>
      <c r="AI19" s="124"/>
      <c r="AJ19" s="103"/>
    </row>
    <row r="20" spans="1:1036" ht="18.75" customHeight="1">
      <c r="A20" s="103"/>
      <c r="B20" s="104"/>
      <c r="C20" s="104"/>
      <c r="D20" s="104"/>
      <c r="E20" s="417"/>
      <c r="F20" s="417"/>
      <c r="G20" s="430"/>
      <c r="H20" s="430"/>
      <c r="I20" s="430"/>
      <c r="J20" s="104"/>
      <c r="K20" s="104"/>
      <c r="L20" s="10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401"/>
      <c r="Z20" s="402"/>
      <c r="AA20" s="393"/>
      <c r="AB20" s="394"/>
      <c r="AC20" s="395"/>
      <c r="AD20" s="124"/>
      <c r="AE20" s="124"/>
      <c r="AF20" s="124"/>
      <c r="AG20" s="124"/>
      <c r="AH20" s="124"/>
      <c r="AI20" s="124"/>
      <c r="AJ20" s="103"/>
    </row>
    <row r="21" spans="1:1036" s="80" customFormat="1" ht="18.75" customHeight="1">
      <c r="A21" s="164"/>
      <c r="B21" s="165"/>
      <c r="C21" s="165"/>
      <c r="D21" s="165"/>
      <c r="E21" s="388"/>
      <c r="F21" s="388"/>
      <c r="G21" s="388"/>
      <c r="H21" s="388"/>
      <c r="I21" s="388"/>
      <c r="J21" s="165"/>
      <c r="K21" s="165"/>
      <c r="L21" s="165"/>
      <c r="M21" s="166"/>
      <c r="N21" s="166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396" t="s">
        <v>235</v>
      </c>
      <c r="Z21" s="397"/>
      <c r="AA21" s="398" t="s">
        <v>236</v>
      </c>
      <c r="AB21" s="398"/>
      <c r="AC21" s="398"/>
      <c r="AD21" s="124"/>
      <c r="AE21" s="124"/>
      <c r="AF21" s="124"/>
      <c r="AG21" s="124"/>
      <c r="AH21" s="124"/>
      <c r="AI21" s="124"/>
      <c r="AJ21" s="164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  <c r="CC21" s="288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7"/>
      <c r="IU21" s="167"/>
      <c r="IV21" s="167"/>
      <c r="IW21" s="167"/>
      <c r="IX21" s="167"/>
      <c r="IY21" s="167"/>
      <c r="IZ21" s="167"/>
      <c r="JA21" s="167"/>
      <c r="JB21" s="167"/>
      <c r="JC21" s="167"/>
      <c r="JD21" s="167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167"/>
      <c r="JV21" s="167"/>
      <c r="JW21" s="167"/>
      <c r="JX21" s="167"/>
      <c r="JY21" s="167"/>
      <c r="JZ21" s="167"/>
      <c r="KA21" s="167"/>
      <c r="KB21" s="167"/>
      <c r="KC21" s="167"/>
      <c r="KD21" s="167"/>
      <c r="KE21" s="167"/>
      <c r="KF21" s="167"/>
      <c r="KG21" s="167"/>
      <c r="KH21" s="167"/>
      <c r="KI21" s="167"/>
      <c r="KJ21" s="167"/>
      <c r="KK21" s="167"/>
      <c r="KL21" s="167"/>
      <c r="KM21" s="167"/>
      <c r="KN21" s="167"/>
      <c r="KO21" s="167"/>
      <c r="KP21" s="167"/>
      <c r="KQ21" s="167"/>
      <c r="KR21" s="167"/>
      <c r="KS21" s="167"/>
      <c r="KT21" s="167"/>
      <c r="KU21" s="167"/>
      <c r="KV21" s="167"/>
      <c r="KW21" s="167"/>
      <c r="KX21" s="167"/>
      <c r="KY21" s="167"/>
      <c r="KZ21" s="167"/>
      <c r="LA21" s="167"/>
      <c r="LB21" s="167"/>
      <c r="LC21" s="167"/>
      <c r="LD21" s="167"/>
      <c r="LE21" s="167"/>
      <c r="LF21" s="167"/>
      <c r="LG21" s="167"/>
      <c r="LH21" s="167"/>
      <c r="LI21" s="167"/>
      <c r="LJ21" s="167"/>
      <c r="LK21" s="167"/>
      <c r="LL21" s="167"/>
      <c r="LM21" s="167"/>
      <c r="LN21" s="167"/>
      <c r="LO21" s="167"/>
      <c r="LP21" s="167"/>
      <c r="LQ21" s="167"/>
      <c r="LR21" s="167"/>
      <c r="LS21" s="167"/>
      <c r="LT21" s="167"/>
      <c r="LU21" s="167"/>
      <c r="LV21" s="167"/>
      <c r="LW21" s="167"/>
      <c r="LX21" s="167"/>
      <c r="LY21" s="167"/>
      <c r="LZ21" s="167"/>
      <c r="MA21" s="167"/>
      <c r="MB21" s="167"/>
      <c r="MC21" s="167"/>
      <c r="MD21" s="167"/>
      <c r="ME21" s="167"/>
      <c r="MF21" s="167"/>
      <c r="MG21" s="167"/>
      <c r="MH21" s="167"/>
      <c r="MI21" s="167"/>
      <c r="MJ21" s="167"/>
      <c r="MK21" s="167"/>
      <c r="ML21" s="167"/>
      <c r="MM21" s="167"/>
      <c r="MN21" s="167"/>
      <c r="MO21" s="167"/>
      <c r="MP21" s="167"/>
      <c r="MQ21" s="167"/>
      <c r="MR21" s="167"/>
      <c r="MS21" s="167"/>
      <c r="MT21" s="167"/>
      <c r="MU21" s="167"/>
      <c r="MV21" s="167"/>
      <c r="MW21" s="167"/>
      <c r="MX21" s="167"/>
      <c r="MY21" s="167"/>
      <c r="MZ21" s="167"/>
      <c r="NA21" s="167"/>
      <c r="NB21" s="167"/>
      <c r="NC21" s="167"/>
      <c r="ND21" s="167"/>
      <c r="NE21" s="167"/>
      <c r="NF21" s="167"/>
      <c r="NG21" s="167"/>
      <c r="NH21" s="167"/>
      <c r="NI21" s="167"/>
      <c r="NJ21" s="167"/>
      <c r="NK21" s="167"/>
      <c r="NL21" s="167"/>
      <c r="NM21" s="167"/>
      <c r="NN21" s="167"/>
      <c r="NO21" s="167"/>
      <c r="NP21" s="167"/>
      <c r="NQ21" s="167"/>
      <c r="NR21" s="167"/>
      <c r="NS21" s="167"/>
      <c r="NT21" s="167"/>
      <c r="NU21" s="167"/>
      <c r="NV21" s="167"/>
      <c r="NW21" s="167"/>
      <c r="NX21" s="167"/>
      <c r="NY21" s="167"/>
      <c r="NZ21" s="167"/>
      <c r="OA21" s="167"/>
      <c r="OB21" s="167"/>
      <c r="OC21" s="167"/>
      <c r="OD21" s="167"/>
      <c r="OE21" s="167"/>
      <c r="OF21" s="167"/>
      <c r="OG21" s="167"/>
      <c r="OH21" s="167"/>
      <c r="OI21" s="167"/>
      <c r="OJ21" s="167"/>
      <c r="OK21" s="167"/>
      <c r="OL21" s="167"/>
      <c r="OM21" s="167"/>
      <c r="ON21" s="167"/>
      <c r="OO21" s="167"/>
      <c r="OP21" s="167"/>
      <c r="OQ21" s="167"/>
      <c r="OR21" s="167"/>
      <c r="OS21" s="167"/>
      <c r="OT21" s="167"/>
      <c r="OU21" s="167"/>
      <c r="OV21" s="167"/>
      <c r="OW21" s="167"/>
      <c r="OX21" s="167"/>
      <c r="OY21" s="167"/>
      <c r="OZ21" s="167"/>
      <c r="PA21" s="167"/>
      <c r="PB21" s="167"/>
      <c r="PC21" s="167"/>
      <c r="PD21" s="167"/>
      <c r="PE21" s="167"/>
      <c r="PF21" s="167"/>
      <c r="PG21" s="167"/>
      <c r="PH21" s="167"/>
      <c r="PI21" s="167"/>
      <c r="PJ21" s="167"/>
      <c r="PK21" s="167"/>
      <c r="PL21" s="167"/>
      <c r="PM21" s="167"/>
      <c r="PN21" s="167"/>
      <c r="PO21" s="167"/>
      <c r="PP21" s="167"/>
      <c r="PQ21" s="167"/>
      <c r="PR21" s="167"/>
      <c r="PS21" s="167"/>
      <c r="PT21" s="167"/>
      <c r="PU21" s="167"/>
      <c r="PV21" s="167"/>
      <c r="PW21" s="167"/>
      <c r="PX21" s="167"/>
      <c r="PY21" s="167"/>
      <c r="PZ21" s="167"/>
      <c r="QA21" s="167"/>
      <c r="QB21" s="167"/>
      <c r="QC21" s="167"/>
      <c r="QD21" s="167"/>
      <c r="QE21" s="167"/>
      <c r="QF21" s="167"/>
      <c r="QG21" s="167"/>
      <c r="QH21" s="167"/>
      <c r="QI21" s="167"/>
      <c r="QJ21" s="167"/>
      <c r="QK21" s="167"/>
      <c r="QL21" s="167"/>
      <c r="QM21" s="167"/>
      <c r="QN21" s="167"/>
      <c r="QO21" s="167"/>
      <c r="QP21" s="167"/>
      <c r="QQ21" s="167"/>
      <c r="QR21" s="167"/>
      <c r="QS21" s="167"/>
      <c r="QT21" s="167"/>
      <c r="QU21" s="167"/>
      <c r="QV21" s="167"/>
      <c r="QW21" s="167"/>
      <c r="QX21" s="167"/>
      <c r="QY21" s="167"/>
      <c r="QZ21" s="167"/>
      <c r="RA21" s="167"/>
      <c r="RB21" s="167"/>
      <c r="RC21" s="167"/>
      <c r="RD21" s="167"/>
      <c r="RE21" s="167"/>
      <c r="RF21" s="167"/>
      <c r="RG21" s="167"/>
      <c r="RH21" s="167"/>
      <c r="RI21" s="167"/>
      <c r="RJ21" s="167"/>
      <c r="RK21" s="167"/>
      <c r="RL21" s="167"/>
      <c r="RM21" s="167"/>
      <c r="RN21" s="167"/>
      <c r="RO21" s="167"/>
      <c r="RP21" s="167"/>
      <c r="RQ21" s="167"/>
      <c r="RR21" s="167"/>
      <c r="RS21" s="167"/>
      <c r="RT21" s="167"/>
      <c r="RU21" s="167"/>
      <c r="RV21" s="167"/>
      <c r="RW21" s="167"/>
      <c r="RX21" s="167"/>
      <c r="RY21" s="167"/>
      <c r="RZ21" s="167"/>
      <c r="SA21" s="167"/>
      <c r="SB21" s="167"/>
      <c r="SC21" s="167"/>
      <c r="SD21" s="167"/>
      <c r="SE21" s="167"/>
      <c r="SF21" s="167"/>
      <c r="SG21" s="167"/>
      <c r="SH21" s="167"/>
      <c r="SI21" s="167"/>
      <c r="SJ21" s="167"/>
      <c r="SK21" s="167"/>
      <c r="SL21" s="167"/>
      <c r="SM21" s="167"/>
      <c r="SN21" s="167"/>
      <c r="SO21" s="167"/>
      <c r="SP21" s="167"/>
      <c r="SQ21" s="167"/>
      <c r="SR21" s="167"/>
      <c r="SS21" s="167"/>
      <c r="ST21" s="167"/>
      <c r="SU21" s="167"/>
      <c r="SV21" s="167"/>
      <c r="SW21" s="167"/>
      <c r="SX21" s="167"/>
      <c r="SY21" s="167"/>
      <c r="SZ21" s="167"/>
      <c r="TA21" s="167"/>
      <c r="TB21" s="167"/>
      <c r="TC21" s="167"/>
      <c r="TD21" s="167"/>
      <c r="TE21" s="167"/>
      <c r="TF21" s="167"/>
      <c r="TG21" s="167"/>
      <c r="TH21" s="167"/>
      <c r="TI21" s="167"/>
      <c r="TJ21" s="167"/>
      <c r="TK21" s="167"/>
      <c r="TL21" s="167"/>
      <c r="TM21" s="167"/>
      <c r="TN21" s="167"/>
      <c r="TO21" s="167"/>
      <c r="TP21" s="167"/>
      <c r="TQ21" s="167"/>
      <c r="TR21" s="167"/>
      <c r="TS21" s="167"/>
      <c r="TT21" s="167"/>
      <c r="TU21" s="167"/>
      <c r="TV21" s="167"/>
      <c r="TW21" s="167"/>
      <c r="TX21" s="167"/>
      <c r="TY21" s="167"/>
      <c r="TZ21" s="167"/>
      <c r="UA21" s="167"/>
      <c r="UB21" s="167"/>
      <c r="UC21" s="167"/>
      <c r="UD21" s="167"/>
      <c r="UE21" s="167"/>
      <c r="UF21" s="167"/>
      <c r="UG21" s="167"/>
      <c r="UH21" s="167"/>
      <c r="UI21" s="167"/>
      <c r="UJ21" s="167"/>
      <c r="UK21" s="167"/>
      <c r="UL21" s="167"/>
      <c r="UM21" s="167"/>
      <c r="UN21" s="167"/>
      <c r="UO21" s="167"/>
      <c r="UP21" s="167"/>
      <c r="UQ21" s="167"/>
      <c r="UR21" s="167"/>
      <c r="US21" s="167"/>
      <c r="UT21" s="167"/>
      <c r="UU21" s="167"/>
      <c r="UV21" s="167"/>
      <c r="UW21" s="167"/>
      <c r="UX21" s="167"/>
      <c r="UY21" s="167"/>
      <c r="UZ21" s="167"/>
      <c r="VA21" s="167"/>
      <c r="VB21" s="167"/>
      <c r="VC21" s="167"/>
      <c r="VD21" s="167"/>
      <c r="VE21" s="167"/>
      <c r="VF21" s="167"/>
      <c r="VG21" s="167"/>
      <c r="VH21" s="167"/>
      <c r="VI21" s="167"/>
      <c r="VJ21" s="167"/>
      <c r="VK21" s="167"/>
      <c r="VL21" s="167"/>
      <c r="VM21" s="167"/>
      <c r="VN21" s="167"/>
      <c r="VO21" s="167"/>
      <c r="VP21" s="167"/>
      <c r="VQ21" s="167"/>
      <c r="VR21" s="167"/>
      <c r="VS21" s="167"/>
      <c r="VT21" s="167"/>
      <c r="VU21" s="167"/>
      <c r="VV21" s="167"/>
      <c r="VW21" s="167"/>
      <c r="VX21" s="167"/>
      <c r="VY21" s="167"/>
      <c r="VZ21" s="167"/>
      <c r="WA21" s="167"/>
      <c r="WB21" s="167"/>
      <c r="WC21" s="167"/>
      <c r="WD21" s="167"/>
      <c r="WE21" s="167"/>
      <c r="WF21" s="167"/>
      <c r="WG21" s="167"/>
      <c r="WH21" s="167"/>
      <c r="WI21" s="167"/>
      <c r="WJ21" s="167"/>
      <c r="WK21" s="167"/>
      <c r="WL21" s="167"/>
      <c r="WM21" s="167"/>
      <c r="WN21" s="167"/>
      <c r="WO21" s="167"/>
      <c r="WP21" s="167"/>
      <c r="WQ21" s="167"/>
      <c r="WR21" s="167"/>
      <c r="WS21" s="167"/>
      <c r="WT21" s="167"/>
      <c r="WU21" s="167"/>
      <c r="WV21" s="167"/>
      <c r="WW21" s="167"/>
      <c r="WX21" s="167"/>
      <c r="WY21" s="167"/>
      <c r="WZ21" s="167"/>
      <c r="XA21" s="167"/>
      <c r="XB21" s="167"/>
      <c r="XC21" s="167"/>
      <c r="XD21" s="167"/>
      <c r="XE21" s="167"/>
      <c r="XF21" s="167"/>
      <c r="XG21" s="167"/>
      <c r="XH21" s="167"/>
      <c r="XI21" s="167"/>
      <c r="XJ21" s="167"/>
      <c r="XK21" s="167"/>
      <c r="XL21" s="167"/>
      <c r="XM21" s="167"/>
      <c r="XN21" s="167"/>
      <c r="XO21" s="167"/>
      <c r="XP21" s="167"/>
      <c r="XQ21" s="167"/>
      <c r="XR21" s="167"/>
      <c r="XS21" s="167"/>
      <c r="XT21" s="167"/>
      <c r="XU21" s="167"/>
      <c r="XV21" s="167"/>
      <c r="XW21" s="167"/>
      <c r="XX21" s="167"/>
      <c r="XY21" s="167"/>
      <c r="XZ21" s="167"/>
      <c r="YA21" s="167"/>
      <c r="YB21" s="167"/>
      <c r="YC21" s="167"/>
      <c r="YD21" s="167"/>
      <c r="YE21" s="167"/>
      <c r="YF21" s="167"/>
      <c r="YG21" s="167"/>
      <c r="YH21" s="167"/>
      <c r="YI21" s="167"/>
      <c r="YJ21" s="167"/>
      <c r="YK21" s="167"/>
      <c r="YL21" s="167"/>
      <c r="YM21" s="167"/>
      <c r="YN21" s="167"/>
      <c r="YO21" s="167"/>
      <c r="YP21" s="167"/>
      <c r="YQ21" s="167"/>
      <c r="YR21" s="167"/>
      <c r="YS21" s="167"/>
      <c r="YT21" s="167"/>
      <c r="YU21" s="167"/>
      <c r="YV21" s="167"/>
      <c r="YW21" s="167"/>
      <c r="YX21" s="167"/>
      <c r="YY21" s="167"/>
      <c r="YZ21" s="167"/>
      <c r="ZA21" s="167"/>
      <c r="ZB21" s="167"/>
      <c r="ZC21" s="167"/>
      <c r="ZD21" s="167"/>
      <c r="ZE21" s="167"/>
      <c r="ZF21" s="167"/>
      <c r="ZG21" s="167"/>
      <c r="ZH21" s="167"/>
      <c r="ZI21" s="167"/>
      <c r="ZJ21" s="167"/>
      <c r="ZK21" s="167"/>
      <c r="ZL21" s="167"/>
      <c r="ZM21" s="167"/>
      <c r="ZN21" s="167"/>
      <c r="ZO21" s="167"/>
      <c r="ZP21" s="167"/>
      <c r="ZQ21" s="167"/>
      <c r="ZR21" s="167"/>
      <c r="ZS21" s="167"/>
      <c r="ZT21" s="167"/>
      <c r="ZU21" s="167"/>
      <c r="ZV21" s="167"/>
      <c r="ZW21" s="167"/>
      <c r="ZX21" s="167"/>
      <c r="ZY21" s="167"/>
      <c r="ZZ21" s="167"/>
      <c r="AAA21" s="167"/>
      <c r="AAB21" s="167"/>
      <c r="AAC21" s="167"/>
      <c r="AAD21" s="167"/>
      <c r="AAE21" s="167"/>
      <c r="AAF21" s="167"/>
      <c r="AAG21" s="167"/>
      <c r="AAH21" s="167"/>
      <c r="AAI21" s="167"/>
      <c r="AAJ21" s="167"/>
      <c r="AAK21" s="167"/>
      <c r="AAL21" s="167"/>
      <c r="AAM21" s="167"/>
      <c r="AAN21" s="167"/>
      <c r="AAO21" s="167"/>
      <c r="AAP21" s="167"/>
      <c r="AAQ21" s="167"/>
      <c r="AAR21" s="167"/>
      <c r="AAS21" s="167"/>
      <c r="AAT21" s="167"/>
      <c r="AAU21" s="167"/>
      <c r="AAV21" s="167"/>
      <c r="AAW21" s="167"/>
      <c r="AAX21" s="167"/>
      <c r="AAY21" s="167"/>
      <c r="AAZ21" s="167"/>
      <c r="ABA21" s="167"/>
      <c r="ABB21" s="167"/>
      <c r="ABC21" s="167"/>
      <c r="ABD21" s="167"/>
      <c r="ABE21" s="167"/>
      <c r="ABF21" s="167"/>
      <c r="ABG21" s="167"/>
      <c r="ABH21" s="167"/>
      <c r="ABI21" s="167"/>
      <c r="ABJ21" s="167"/>
      <c r="ABK21" s="167"/>
      <c r="ABL21" s="167"/>
      <c r="ABM21" s="167"/>
      <c r="ABN21" s="167"/>
      <c r="ABO21" s="167"/>
      <c r="ABP21" s="167"/>
      <c r="ABQ21" s="167"/>
      <c r="ABR21" s="167"/>
      <c r="ABS21" s="167"/>
      <c r="ABT21" s="167"/>
      <c r="ABU21" s="167"/>
      <c r="ABV21" s="167"/>
      <c r="ABW21" s="167"/>
      <c r="ABX21" s="167"/>
      <c r="ABY21" s="167"/>
      <c r="ABZ21" s="167"/>
      <c r="ACA21" s="167"/>
      <c r="ACB21" s="167"/>
      <c r="ACC21" s="167"/>
      <c r="ACD21" s="167"/>
      <c r="ACE21" s="167"/>
      <c r="ACF21" s="167"/>
      <c r="ACG21" s="167"/>
      <c r="ACH21" s="167"/>
      <c r="ACI21" s="167"/>
      <c r="ACJ21" s="167"/>
      <c r="ACK21" s="167"/>
      <c r="ACL21" s="167"/>
      <c r="ACM21" s="167"/>
      <c r="ACN21" s="167"/>
      <c r="ACO21" s="167"/>
      <c r="ACP21" s="167"/>
      <c r="ACQ21" s="167"/>
      <c r="ACR21" s="167"/>
      <c r="ACS21" s="167"/>
      <c r="ACT21" s="167"/>
      <c r="ACU21" s="167"/>
      <c r="ACV21" s="167"/>
      <c r="ACW21" s="167"/>
      <c r="ACX21" s="167"/>
      <c r="ACY21" s="167"/>
      <c r="ACZ21" s="167"/>
      <c r="ADA21" s="167"/>
      <c r="ADB21" s="167"/>
      <c r="ADC21" s="167"/>
      <c r="ADD21" s="167"/>
      <c r="ADE21" s="167"/>
      <c r="ADF21" s="167"/>
      <c r="ADG21" s="167"/>
      <c r="ADH21" s="167"/>
      <c r="ADI21" s="167"/>
      <c r="ADJ21" s="167"/>
      <c r="ADK21" s="167"/>
      <c r="ADL21" s="167"/>
      <c r="ADM21" s="167"/>
      <c r="ADN21" s="167"/>
      <c r="ADO21" s="167"/>
      <c r="ADP21" s="167"/>
      <c r="ADQ21" s="167"/>
      <c r="ADR21" s="167"/>
      <c r="ADS21" s="167"/>
      <c r="ADT21" s="167"/>
      <c r="ADU21" s="167"/>
      <c r="ADV21" s="167"/>
      <c r="ADW21" s="167"/>
      <c r="ADX21" s="167"/>
      <c r="ADY21" s="167"/>
      <c r="ADZ21" s="167"/>
      <c r="AEA21" s="167"/>
      <c r="AEB21" s="167"/>
      <c r="AEC21" s="167"/>
      <c r="AED21" s="167"/>
      <c r="AEE21" s="167"/>
      <c r="AEF21" s="167"/>
      <c r="AEG21" s="167"/>
      <c r="AEH21" s="167"/>
      <c r="AEI21" s="167"/>
      <c r="AEJ21" s="167"/>
      <c r="AEK21" s="167"/>
      <c r="AEL21" s="167"/>
      <c r="AEM21" s="167"/>
      <c r="AEN21" s="167"/>
      <c r="AEO21" s="167"/>
      <c r="AEP21" s="167"/>
      <c r="AEQ21" s="167"/>
      <c r="AER21" s="167"/>
      <c r="AES21" s="167"/>
      <c r="AET21" s="167"/>
      <c r="AEU21" s="167"/>
      <c r="AEV21" s="167"/>
      <c r="AEW21" s="167"/>
      <c r="AEX21" s="167"/>
      <c r="AEY21" s="167"/>
      <c r="AEZ21" s="167"/>
      <c r="AFA21" s="167"/>
      <c r="AFB21" s="167"/>
      <c r="AFC21" s="167"/>
      <c r="AFD21" s="167"/>
      <c r="AFE21" s="167"/>
      <c r="AFF21" s="167"/>
      <c r="AFG21" s="167"/>
      <c r="AFH21" s="167"/>
      <c r="AFI21" s="167"/>
      <c r="AFJ21" s="167"/>
      <c r="AFK21" s="167"/>
      <c r="AFL21" s="167"/>
      <c r="AFM21" s="167"/>
      <c r="AFN21" s="167"/>
      <c r="AFO21" s="167"/>
      <c r="AFP21" s="167"/>
      <c r="AFQ21" s="167"/>
      <c r="AFR21" s="167"/>
      <c r="AFS21" s="167"/>
      <c r="AFT21" s="167"/>
      <c r="AFU21" s="167"/>
      <c r="AFV21" s="167"/>
      <c r="AFW21" s="167"/>
      <c r="AFX21" s="167"/>
      <c r="AFY21" s="167"/>
      <c r="AFZ21" s="167"/>
      <c r="AGA21" s="167"/>
      <c r="AGB21" s="167"/>
      <c r="AGC21" s="167"/>
      <c r="AGD21" s="167"/>
      <c r="AGE21" s="167"/>
      <c r="AGF21" s="167"/>
      <c r="AGG21" s="167"/>
      <c r="AGH21" s="167"/>
      <c r="AGI21" s="167"/>
      <c r="AGJ21" s="167"/>
      <c r="AGK21" s="167"/>
      <c r="AGL21" s="167"/>
      <c r="AGM21" s="167"/>
      <c r="AGN21" s="167"/>
      <c r="AGO21" s="167"/>
      <c r="AGP21" s="167"/>
      <c r="AGQ21" s="167"/>
      <c r="AGR21" s="167"/>
      <c r="AGS21" s="167"/>
      <c r="AGT21" s="167"/>
      <c r="AGU21" s="167"/>
      <c r="AGV21" s="167"/>
      <c r="AGW21" s="167"/>
      <c r="AGX21" s="167"/>
      <c r="AGY21" s="167"/>
      <c r="AGZ21" s="167"/>
      <c r="AHA21" s="167"/>
      <c r="AHB21" s="167"/>
      <c r="AHC21" s="167"/>
      <c r="AHD21" s="167"/>
      <c r="AHE21" s="167"/>
      <c r="AHF21" s="167"/>
      <c r="AHG21" s="167"/>
      <c r="AHH21" s="167"/>
      <c r="AHI21" s="167"/>
      <c r="AHJ21" s="167"/>
      <c r="AHK21" s="167"/>
      <c r="AHL21" s="167"/>
      <c r="AHM21" s="167"/>
      <c r="AHN21" s="167"/>
      <c r="AHO21" s="167"/>
      <c r="AHP21" s="167"/>
      <c r="AHQ21" s="167"/>
      <c r="AHR21" s="167"/>
      <c r="AHS21" s="167"/>
      <c r="AHT21" s="167"/>
      <c r="AHU21" s="167"/>
      <c r="AHV21" s="167"/>
      <c r="AHW21" s="167"/>
      <c r="AHX21" s="167"/>
      <c r="AHY21" s="167"/>
      <c r="AHZ21" s="167"/>
      <c r="AIA21" s="167"/>
      <c r="AIB21" s="167"/>
      <c r="AIC21" s="167"/>
      <c r="AID21" s="167"/>
      <c r="AIE21" s="167"/>
      <c r="AIF21" s="167"/>
      <c r="AIG21" s="167"/>
      <c r="AIH21" s="167"/>
      <c r="AII21" s="167"/>
      <c r="AIJ21" s="167"/>
      <c r="AIK21" s="167"/>
      <c r="AIL21" s="167"/>
      <c r="AIM21" s="167"/>
      <c r="AIN21" s="167"/>
      <c r="AIO21" s="167"/>
      <c r="AIP21" s="167"/>
      <c r="AIQ21" s="167"/>
      <c r="AIR21" s="167"/>
      <c r="AIS21" s="167"/>
      <c r="AIT21" s="167"/>
      <c r="AIU21" s="167"/>
      <c r="AIV21" s="167"/>
      <c r="AIW21" s="167"/>
      <c r="AIX21" s="167"/>
      <c r="AIY21" s="167"/>
      <c r="AIZ21" s="167"/>
      <c r="AJA21" s="167"/>
      <c r="AJB21" s="167"/>
      <c r="AJC21" s="167"/>
      <c r="AJD21" s="167"/>
      <c r="AJE21" s="167"/>
      <c r="AJF21" s="167"/>
      <c r="AJG21" s="167"/>
      <c r="AJH21" s="167"/>
      <c r="AJI21" s="167"/>
      <c r="AJJ21" s="167"/>
      <c r="AJK21" s="167"/>
      <c r="AJL21" s="167"/>
      <c r="AJM21" s="167"/>
      <c r="AJN21" s="167"/>
      <c r="AJO21" s="167"/>
      <c r="AJP21" s="167"/>
      <c r="AJQ21" s="167"/>
      <c r="AJR21" s="167"/>
      <c r="AJS21" s="167"/>
      <c r="AJT21" s="167"/>
      <c r="AJU21" s="167"/>
      <c r="AJV21" s="167"/>
      <c r="AJW21" s="167"/>
      <c r="AJX21" s="167"/>
      <c r="AJY21" s="167"/>
      <c r="AJZ21" s="167"/>
      <c r="AKA21" s="167"/>
      <c r="AKB21" s="167"/>
      <c r="AKC21" s="167"/>
      <c r="AKD21" s="167"/>
      <c r="AKE21" s="167"/>
      <c r="AKF21" s="167"/>
      <c r="AKG21" s="167"/>
      <c r="AKH21" s="167"/>
      <c r="AKI21" s="167"/>
      <c r="AKJ21" s="167"/>
      <c r="AKK21" s="167"/>
      <c r="AKL21" s="167"/>
      <c r="AKM21" s="167"/>
      <c r="AKN21" s="167"/>
      <c r="AKO21" s="167"/>
      <c r="AKP21" s="167"/>
      <c r="AKQ21" s="167"/>
      <c r="AKR21" s="167"/>
      <c r="AKS21" s="167"/>
      <c r="AKT21" s="167"/>
      <c r="AKU21" s="167"/>
      <c r="AKV21" s="167"/>
      <c r="AKW21" s="167"/>
      <c r="AKX21" s="167"/>
      <c r="AKY21" s="167"/>
      <c r="AKZ21" s="167"/>
      <c r="ALA21" s="167"/>
      <c r="ALB21" s="167"/>
      <c r="ALC21" s="167"/>
      <c r="ALD21" s="167"/>
      <c r="ALE21" s="167"/>
      <c r="ALF21" s="167"/>
      <c r="ALG21" s="167"/>
      <c r="ALH21" s="167"/>
      <c r="ALI21" s="167"/>
      <c r="ALJ21" s="167"/>
      <c r="ALK21" s="167"/>
      <c r="ALL21" s="167"/>
      <c r="ALM21" s="167"/>
      <c r="ALN21" s="167"/>
      <c r="ALO21" s="167"/>
      <c r="ALP21" s="167"/>
      <c r="ALQ21" s="167"/>
      <c r="ALR21" s="167"/>
      <c r="ALS21" s="167"/>
      <c r="ALT21" s="167"/>
      <c r="ALU21" s="167"/>
      <c r="ALV21" s="167"/>
      <c r="ALW21" s="167"/>
      <c r="ALX21" s="167"/>
      <c r="ALY21" s="167"/>
      <c r="ALZ21" s="167"/>
      <c r="AMA21" s="167"/>
      <c r="AMB21" s="167"/>
      <c r="AMC21" s="167"/>
      <c r="AMD21" s="167"/>
      <c r="AME21" s="167"/>
      <c r="AMF21" s="167"/>
      <c r="AMG21" s="167"/>
      <c r="AMH21" s="167"/>
      <c r="AMI21" s="167"/>
      <c r="AMJ21" s="167"/>
      <c r="AMK21" s="167"/>
      <c r="AML21" s="167"/>
      <c r="AMM21" s="167"/>
      <c r="AMN21" s="167"/>
      <c r="AMO21" s="167"/>
      <c r="AMP21" s="167"/>
      <c r="AMQ21" s="167"/>
      <c r="AMR21" s="167"/>
      <c r="AMS21" s="167"/>
      <c r="AMT21" s="167"/>
      <c r="AMU21" s="167"/>
      <c r="AMV21" s="167"/>
    </row>
    <row r="22" spans="1:1036" s="80" customFormat="1" ht="24.95" customHeight="1">
      <c r="A22" s="164"/>
      <c r="B22" s="165"/>
      <c r="C22" s="165"/>
      <c r="D22" s="165"/>
      <c r="E22" s="165"/>
      <c r="F22" s="165"/>
      <c r="G22" s="388"/>
      <c r="H22" s="388"/>
      <c r="I22" s="388"/>
      <c r="J22" s="165"/>
      <c r="K22" s="165"/>
      <c r="L22" s="165"/>
      <c r="M22" s="166"/>
      <c r="N22" s="166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389"/>
      <c r="Z22" s="389"/>
      <c r="AA22" s="389"/>
      <c r="AB22" s="389"/>
      <c r="AC22" s="389"/>
      <c r="AD22" s="124"/>
      <c r="AE22" s="124"/>
      <c r="AF22" s="124"/>
      <c r="AG22" s="124"/>
      <c r="AH22" s="124"/>
      <c r="AI22" s="124"/>
      <c r="AJ22" s="164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</row>
    <row r="23" spans="1:1036" s="80" customFormat="1" ht="24.95" customHeight="1">
      <c r="A23" s="164"/>
      <c r="B23" s="165"/>
      <c r="C23" s="165"/>
      <c r="D23" s="165"/>
      <c r="E23" s="165"/>
      <c r="F23" s="165"/>
      <c r="G23" s="388"/>
      <c r="H23" s="388"/>
      <c r="I23" s="388"/>
      <c r="J23" s="165"/>
      <c r="K23" s="165"/>
      <c r="L23" s="165"/>
      <c r="M23" s="166"/>
      <c r="N23" s="166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64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67"/>
      <c r="JX23" s="167"/>
      <c r="JY23" s="167"/>
      <c r="JZ23" s="167"/>
      <c r="KA23" s="167"/>
      <c r="KB23" s="167"/>
      <c r="KC23" s="167"/>
      <c r="KD23" s="167"/>
      <c r="KE23" s="167"/>
      <c r="KF23" s="167"/>
      <c r="KG23" s="167"/>
      <c r="KH23" s="167"/>
      <c r="KI23" s="167"/>
      <c r="KJ23" s="167"/>
      <c r="KK23" s="167"/>
      <c r="KL23" s="167"/>
      <c r="KM23" s="167"/>
      <c r="KN23" s="167"/>
      <c r="KO23" s="167"/>
      <c r="KP23" s="167"/>
      <c r="KQ23" s="167"/>
      <c r="KR23" s="167"/>
      <c r="KS23" s="167"/>
      <c r="KT23" s="167"/>
      <c r="KU23" s="167"/>
      <c r="KV23" s="167"/>
      <c r="KW23" s="167"/>
      <c r="KX23" s="167"/>
      <c r="KY23" s="167"/>
      <c r="KZ23" s="167"/>
      <c r="LA23" s="167"/>
      <c r="LB23" s="167"/>
      <c r="LC23" s="167"/>
      <c r="LD23" s="167"/>
      <c r="LE23" s="167"/>
      <c r="LF23" s="167"/>
      <c r="LG23" s="167"/>
      <c r="LH23" s="167"/>
      <c r="LI23" s="167"/>
      <c r="LJ23" s="167"/>
      <c r="LK23" s="167"/>
      <c r="LL23" s="167"/>
      <c r="LM23" s="167"/>
      <c r="LN23" s="167"/>
      <c r="LO23" s="167"/>
      <c r="LP23" s="167"/>
      <c r="LQ23" s="167"/>
      <c r="LR23" s="167"/>
      <c r="LS23" s="167"/>
      <c r="LT23" s="167"/>
      <c r="LU23" s="167"/>
      <c r="LV23" s="167"/>
      <c r="LW23" s="167"/>
      <c r="LX23" s="167"/>
      <c r="LY23" s="167"/>
      <c r="LZ23" s="167"/>
      <c r="MA23" s="167"/>
      <c r="MB23" s="167"/>
      <c r="MC23" s="167"/>
      <c r="MD23" s="167"/>
      <c r="ME23" s="167"/>
      <c r="MF23" s="167"/>
      <c r="MG23" s="167"/>
      <c r="MH23" s="167"/>
      <c r="MI23" s="167"/>
      <c r="MJ23" s="167"/>
      <c r="MK23" s="167"/>
      <c r="ML23" s="167"/>
      <c r="MM23" s="167"/>
      <c r="MN23" s="167"/>
      <c r="MO23" s="167"/>
      <c r="MP23" s="167"/>
      <c r="MQ23" s="167"/>
      <c r="MR23" s="167"/>
      <c r="MS23" s="167"/>
      <c r="MT23" s="167"/>
      <c r="MU23" s="167"/>
      <c r="MV23" s="167"/>
      <c r="MW23" s="167"/>
      <c r="MX23" s="167"/>
      <c r="MY23" s="167"/>
      <c r="MZ23" s="167"/>
      <c r="NA23" s="167"/>
      <c r="NB23" s="167"/>
      <c r="NC23" s="167"/>
      <c r="ND23" s="167"/>
      <c r="NE23" s="167"/>
      <c r="NF23" s="167"/>
      <c r="NG23" s="167"/>
      <c r="NH23" s="167"/>
      <c r="NI23" s="167"/>
      <c r="NJ23" s="167"/>
      <c r="NK23" s="167"/>
      <c r="NL23" s="167"/>
      <c r="NM23" s="167"/>
      <c r="NN23" s="167"/>
      <c r="NO23" s="167"/>
      <c r="NP23" s="167"/>
      <c r="NQ23" s="167"/>
      <c r="NR23" s="167"/>
      <c r="NS23" s="167"/>
      <c r="NT23" s="167"/>
      <c r="NU23" s="167"/>
      <c r="NV23" s="167"/>
      <c r="NW23" s="167"/>
      <c r="NX23" s="167"/>
      <c r="NY23" s="167"/>
      <c r="NZ23" s="167"/>
      <c r="OA23" s="167"/>
      <c r="OB23" s="167"/>
      <c r="OC23" s="167"/>
      <c r="OD23" s="167"/>
      <c r="OE23" s="167"/>
      <c r="OF23" s="167"/>
      <c r="OG23" s="167"/>
      <c r="OH23" s="167"/>
      <c r="OI23" s="167"/>
      <c r="OJ23" s="167"/>
      <c r="OK23" s="167"/>
      <c r="OL23" s="167"/>
      <c r="OM23" s="167"/>
      <c r="ON23" s="167"/>
      <c r="OO23" s="167"/>
      <c r="OP23" s="167"/>
      <c r="OQ23" s="167"/>
      <c r="OR23" s="167"/>
      <c r="OS23" s="167"/>
      <c r="OT23" s="167"/>
      <c r="OU23" s="167"/>
      <c r="OV23" s="167"/>
      <c r="OW23" s="167"/>
      <c r="OX23" s="167"/>
      <c r="OY23" s="167"/>
      <c r="OZ23" s="167"/>
      <c r="PA23" s="167"/>
      <c r="PB23" s="167"/>
      <c r="PC23" s="167"/>
      <c r="PD23" s="167"/>
      <c r="PE23" s="167"/>
      <c r="PF23" s="167"/>
      <c r="PG23" s="167"/>
      <c r="PH23" s="167"/>
      <c r="PI23" s="167"/>
      <c r="PJ23" s="167"/>
      <c r="PK23" s="167"/>
      <c r="PL23" s="167"/>
      <c r="PM23" s="167"/>
      <c r="PN23" s="167"/>
      <c r="PO23" s="167"/>
      <c r="PP23" s="167"/>
      <c r="PQ23" s="167"/>
      <c r="PR23" s="167"/>
      <c r="PS23" s="167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67"/>
      <c r="QE23" s="167"/>
      <c r="QF23" s="167"/>
      <c r="QG23" s="167"/>
      <c r="QH23" s="167"/>
      <c r="QI23" s="167"/>
      <c r="QJ23" s="167"/>
      <c r="QK23" s="167"/>
      <c r="QL23" s="167"/>
      <c r="QM23" s="167"/>
      <c r="QN23" s="167"/>
      <c r="QO23" s="167"/>
      <c r="QP23" s="167"/>
      <c r="QQ23" s="167"/>
      <c r="QR23" s="167"/>
      <c r="QS23" s="167"/>
      <c r="QT23" s="167"/>
      <c r="QU23" s="167"/>
      <c r="QV23" s="167"/>
      <c r="QW23" s="167"/>
      <c r="QX23" s="167"/>
      <c r="QY23" s="167"/>
      <c r="QZ23" s="167"/>
      <c r="RA23" s="167"/>
      <c r="RB23" s="167"/>
      <c r="RC23" s="167"/>
      <c r="RD23" s="167"/>
      <c r="RE23" s="167"/>
      <c r="RF23" s="167"/>
      <c r="RG23" s="167"/>
      <c r="RH23" s="167"/>
      <c r="RI23" s="167"/>
      <c r="RJ23" s="167"/>
      <c r="RK23" s="167"/>
      <c r="RL23" s="167"/>
      <c r="RM23" s="167"/>
      <c r="RN23" s="167"/>
      <c r="RO23" s="167"/>
      <c r="RP23" s="167"/>
      <c r="RQ23" s="167"/>
      <c r="RR23" s="167"/>
      <c r="RS23" s="167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  <c r="SZ23" s="167"/>
      <c r="TA23" s="167"/>
      <c r="TB23" s="167"/>
      <c r="TC23" s="167"/>
      <c r="TD23" s="167"/>
      <c r="TE23" s="167"/>
      <c r="TF23" s="167"/>
      <c r="TG23" s="167"/>
      <c r="TH23" s="167"/>
      <c r="TI23" s="167"/>
      <c r="TJ23" s="167"/>
      <c r="TK23" s="167"/>
      <c r="TL23" s="167"/>
      <c r="TM23" s="167"/>
      <c r="TN23" s="167"/>
      <c r="TO23" s="167"/>
      <c r="TP23" s="167"/>
      <c r="TQ23" s="167"/>
      <c r="TR23" s="167"/>
      <c r="TS23" s="167"/>
      <c r="TT23" s="167"/>
      <c r="TU23" s="167"/>
      <c r="TV23" s="167"/>
      <c r="TW23" s="167"/>
      <c r="TX23" s="167"/>
      <c r="TY23" s="167"/>
      <c r="TZ23" s="167"/>
      <c r="UA23" s="167"/>
      <c r="UB23" s="167"/>
      <c r="UC23" s="167"/>
      <c r="UD23" s="167"/>
      <c r="UE23" s="167"/>
      <c r="UF23" s="167"/>
      <c r="UG23" s="167"/>
      <c r="UH23" s="167"/>
      <c r="UI23" s="167"/>
      <c r="UJ23" s="167"/>
      <c r="UK23" s="167"/>
      <c r="UL23" s="167"/>
      <c r="UM23" s="167"/>
      <c r="UN23" s="167"/>
      <c r="UO23" s="167"/>
      <c r="UP23" s="167"/>
      <c r="UQ23" s="167"/>
      <c r="UR23" s="167"/>
      <c r="US23" s="167"/>
      <c r="UT23" s="167"/>
      <c r="UU23" s="167"/>
      <c r="UV23" s="167"/>
      <c r="UW23" s="167"/>
      <c r="UX23" s="167"/>
      <c r="UY23" s="167"/>
      <c r="UZ23" s="167"/>
      <c r="VA23" s="167"/>
      <c r="VB23" s="167"/>
      <c r="VC23" s="167"/>
      <c r="VD23" s="167"/>
      <c r="VE23" s="167"/>
      <c r="VF23" s="167"/>
      <c r="VG23" s="167"/>
      <c r="VH23" s="167"/>
      <c r="VI23" s="167"/>
      <c r="VJ23" s="167"/>
      <c r="VK23" s="167"/>
      <c r="VL23" s="167"/>
      <c r="VM23" s="167"/>
      <c r="VN23" s="167"/>
      <c r="VO23" s="167"/>
      <c r="VP23" s="167"/>
      <c r="VQ23" s="167"/>
      <c r="VR23" s="167"/>
      <c r="VS23" s="167"/>
      <c r="VT23" s="167"/>
      <c r="VU23" s="167"/>
      <c r="VV23" s="167"/>
      <c r="VW23" s="167"/>
      <c r="VX23" s="167"/>
      <c r="VY23" s="167"/>
      <c r="VZ23" s="167"/>
      <c r="WA23" s="167"/>
      <c r="WB23" s="167"/>
      <c r="WC23" s="167"/>
      <c r="WD23" s="167"/>
      <c r="WE23" s="167"/>
      <c r="WF23" s="167"/>
      <c r="WG23" s="167"/>
      <c r="WH23" s="167"/>
      <c r="WI23" s="167"/>
      <c r="WJ23" s="167"/>
      <c r="WK23" s="167"/>
      <c r="WL23" s="167"/>
      <c r="WM23" s="167"/>
      <c r="WN23" s="167"/>
      <c r="WO23" s="167"/>
      <c r="WP23" s="167"/>
      <c r="WQ23" s="167"/>
      <c r="WR23" s="167"/>
      <c r="WS23" s="167"/>
      <c r="WT23" s="167"/>
      <c r="WU23" s="167"/>
      <c r="WV23" s="167"/>
      <c r="WW23" s="167"/>
      <c r="WX23" s="167"/>
      <c r="WY23" s="167"/>
      <c r="WZ23" s="167"/>
      <c r="XA23" s="167"/>
      <c r="XB23" s="167"/>
      <c r="XC23" s="167"/>
      <c r="XD23" s="167"/>
      <c r="XE23" s="167"/>
      <c r="XF23" s="167"/>
      <c r="XG23" s="167"/>
      <c r="XH23" s="167"/>
      <c r="XI23" s="167"/>
      <c r="XJ23" s="167"/>
      <c r="XK23" s="167"/>
      <c r="XL23" s="167"/>
      <c r="XM23" s="167"/>
      <c r="XN23" s="167"/>
      <c r="XO23" s="167"/>
      <c r="XP23" s="167"/>
      <c r="XQ23" s="167"/>
      <c r="XR23" s="167"/>
      <c r="XS23" s="167"/>
      <c r="XT23" s="167"/>
      <c r="XU23" s="167"/>
      <c r="XV23" s="167"/>
      <c r="XW23" s="167"/>
      <c r="XX23" s="167"/>
      <c r="XY23" s="167"/>
      <c r="XZ23" s="167"/>
      <c r="YA23" s="167"/>
      <c r="YB23" s="167"/>
      <c r="YC23" s="167"/>
      <c r="YD23" s="167"/>
      <c r="YE23" s="167"/>
      <c r="YF23" s="167"/>
      <c r="YG23" s="167"/>
      <c r="YH23" s="167"/>
      <c r="YI23" s="167"/>
      <c r="YJ23" s="167"/>
      <c r="YK23" s="167"/>
      <c r="YL23" s="167"/>
      <c r="YM23" s="167"/>
      <c r="YN23" s="167"/>
      <c r="YO23" s="167"/>
      <c r="YP23" s="167"/>
      <c r="YQ23" s="167"/>
      <c r="YR23" s="167"/>
      <c r="YS23" s="167"/>
      <c r="YT23" s="167"/>
      <c r="YU23" s="167"/>
      <c r="YV23" s="167"/>
      <c r="YW23" s="167"/>
      <c r="YX23" s="167"/>
      <c r="YY23" s="167"/>
      <c r="YZ23" s="167"/>
      <c r="ZA23" s="167"/>
      <c r="ZB23" s="167"/>
      <c r="ZC23" s="167"/>
      <c r="ZD23" s="167"/>
      <c r="ZE23" s="167"/>
      <c r="ZF23" s="167"/>
      <c r="ZG23" s="167"/>
      <c r="ZH23" s="167"/>
      <c r="ZI23" s="167"/>
      <c r="ZJ23" s="167"/>
      <c r="ZK23" s="167"/>
      <c r="ZL23" s="167"/>
      <c r="ZM23" s="167"/>
      <c r="ZN23" s="167"/>
      <c r="ZO23" s="167"/>
      <c r="ZP23" s="167"/>
      <c r="ZQ23" s="167"/>
      <c r="ZR23" s="167"/>
      <c r="ZS23" s="167"/>
      <c r="ZT23" s="167"/>
      <c r="ZU23" s="167"/>
      <c r="ZV23" s="167"/>
      <c r="ZW23" s="167"/>
      <c r="ZX23" s="167"/>
      <c r="ZY23" s="167"/>
      <c r="ZZ23" s="167"/>
      <c r="AAA23" s="167"/>
      <c r="AAB23" s="167"/>
      <c r="AAC23" s="167"/>
      <c r="AAD23" s="167"/>
      <c r="AAE23" s="167"/>
      <c r="AAF23" s="167"/>
      <c r="AAG23" s="167"/>
      <c r="AAH23" s="167"/>
      <c r="AAI23" s="167"/>
      <c r="AAJ23" s="167"/>
      <c r="AAK23" s="167"/>
      <c r="AAL23" s="167"/>
      <c r="AAM23" s="167"/>
      <c r="AAN23" s="167"/>
      <c r="AAO23" s="167"/>
      <c r="AAP23" s="167"/>
      <c r="AAQ23" s="167"/>
      <c r="AAR23" s="167"/>
      <c r="AAS23" s="167"/>
      <c r="AAT23" s="167"/>
      <c r="AAU23" s="167"/>
      <c r="AAV23" s="167"/>
      <c r="AAW23" s="167"/>
      <c r="AAX23" s="167"/>
      <c r="AAY23" s="167"/>
      <c r="AAZ23" s="167"/>
      <c r="ABA23" s="167"/>
      <c r="ABB23" s="167"/>
      <c r="ABC23" s="167"/>
      <c r="ABD23" s="167"/>
      <c r="ABE23" s="167"/>
      <c r="ABF23" s="167"/>
      <c r="ABG23" s="167"/>
      <c r="ABH23" s="167"/>
      <c r="ABI23" s="167"/>
      <c r="ABJ23" s="167"/>
      <c r="ABK23" s="167"/>
      <c r="ABL23" s="167"/>
      <c r="ABM23" s="167"/>
      <c r="ABN23" s="167"/>
      <c r="ABO23" s="167"/>
      <c r="ABP23" s="167"/>
      <c r="ABQ23" s="167"/>
      <c r="ABR23" s="167"/>
      <c r="ABS23" s="167"/>
      <c r="ABT23" s="167"/>
      <c r="ABU23" s="167"/>
      <c r="ABV23" s="167"/>
      <c r="ABW23" s="167"/>
      <c r="ABX23" s="167"/>
      <c r="ABY23" s="167"/>
      <c r="ABZ23" s="167"/>
      <c r="ACA23" s="167"/>
      <c r="ACB23" s="167"/>
      <c r="ACC23" s="167"/>
      <c r="ACD23" s="167"/>
      <c r="ACE23" s="167"/>
      <c r="ACF23" s="167"/>
      <c r="ACG23" s="167"/>
      <c r="ACH23" s="167"/>
      <c r="ACI23" s="167"/>
      <c r="ACJ23" s="167"/>
      <c r="ACK23" s="167"/>
      <c r="ACL23" s="167"/>
      <c r="ACM23" s="167"/>
      <c r="ACN23" s="167"/>
      <c r="ACO23" s="167"/>
      <c r="ACP23" s="167"/>
      <c r="ACQ23" s="167"/>
      <c r="ACR23" s="167"/>
      <c r="ACS23" s="167"/>
      <c r="ACT23" s="167"/>
      <c r="ACU23" s="167"/>
      <c r="ACV23" s="167"/>
      <c r="ACW23" s="167"/>
      <c r="ACX23" s="167"/>
      <c r="ACY23" s="167"/>
      <c r="ACZ23" s="167"/>
      <c r="ADA23" s="167"/>
      <c r="ADB23" s="167"/>
      <c r="ADC23" s="167"/>
      <c r="ADD23" s="167"/>
      <c r="ADE23" s="167"/>
      <c r="ADF23" s="167"/>
      <c r="ADG23" s="167"/>
      <c r="ADH23" s="167"/>
      <c r="ADI23" s="167"/>
      <c r="ADJ23" s="167"/>
      <c r="ADK23" s="167"/>
      <c r="ADL23" s="167"/>
      <c r="ADM23" s="167"/>
      <c r="ADN23" s="167"/>
      <c r="ADO23" s="167"/>
      <c r="ADP23" s="167"/>
      <c r="ADQ23" s="167"/>
      <c r="ADR23" s="167"/>
      <c r="ADS23" s="167"/>
      <c r="ADT23" s="167"/>
      <c r="ADU23" s="167"/>
      <c r="ADV23" s="167"/>
      <c r="ADW23" s="167"/>
      <c r="ADX23" s="167"/>
      <c r="ADY23" s="167"/>
      <c r="ADZ23" s="167"/>
      <c r="AEA23" s="167"/>
      <c r="AEB23" s="167"/>
      <c r="AEC23" s="167"/>
      <c r="AED23" s="167"/>
      <c r="AEE23" s="167"/>
      <c r="AEF23" s="167"/>
      <c r="AEG23" s="167"/>
      <c r="AEH23" s="167"/>
      <c r="AEI23" s="167"/>
      <c r="AEJ23" s="167"/>
      <c r="AEK23" s="167"/>
      <c r="AEL23" s="167"/>
      <c r="AEM23" s="167"/>
      <c r="AEN23" s="167"/>
      <c r="AEO23" s="167"/>
      <c r="AEP23" s="167"/>
      <c r="AEQ23" s="167"/>
      <c r="AER23" s="167"/>
      <c r="AES23" s="167"/>
      <c r="AET23" s="167"/>
      <c r="AEU23" s="167"/>
      <c r="AEV23" s="167"/>
      <c r="AEW23" s="167"/>
      <c r="AEX23" s="167"/>
      <c r="AEY23" s="167"/>
      <c r="AEZ23" s="167"/>
      <c r="AFA23" s="167"/>
      <c r="AFB23" s="167"/>
      <c r="AFC23" s="167"/>
      <c r="AFD23" s="167"/>
      <c r="AFE23" s="167"/>
      <c r="AFF23" s="167"/>
      <c r="AFG23" s="167"/>
      <c r="AFH23" s="167"/>
      <c r="AFI23" s="167"/>
      <c r="AFJ23" s="167"/>
      <c r="AFK23" s="167"/>
      <c r="AFL23" s="167"/>
      <c r="AFM23" s="167"/>
      <c r="AFN23" s="167"/>
      <c r="AFO23" s="167"/>
      <c r="AFP23" s="167"/>
      <c r="AFQ23" s="167"/>
      <c r="AFR23" s="167"/>
      <c r="AFS23" s="167"/>
      <c r="AFT23" s="167"/>
      <c r="AFU23" s="167"/>
      <c r="AFV23" s="167"/>
      <c r="AFW23" s="167"/>
      <c r="AFX23" s="167"/>
      <c r="AFY23" s="167"/>
      <c r="AFZ23" s="167"/>
      <c r="AGA23" s="167"/>
      <c r="AGB23" s="167"/>
      <c r="AGC23" s="167"/>
      <c r="AGD23" s="167"/>
      <c r="AGE23" s="167"/>
      <c r="AGF23" s="167"/>
      <c r="AGG23" s="167"/>
      <c r="AGH23" s="167"/>
      <c r="AGI23" s="167"/>
      <c r="AGJ23" s="167"/>
      <c r="AGK23" s="167"/>
      <c r="AGL23" s="167"/>
      <c r="AGM23" s="167"/>
      <c r="AGN23" s="167"/>
      <c r="AGO23" s="167"/>
      <c r="AGP23" s="167"/>
      <c r="AGQ23" s="167"/>
      <c r="AGR23" s="167"/>
      <c r="AGS23" s="167"/>
      <c r="AGT23" s="167"/>
      <c r="AGU23" s="167"/>
      <c r="AGV23" s="167"/>
      <c r="AGW23" s="167"/>
      <c r="AGX23" s="167"/>
      <c r="AGY23" s="167"/>
      <c r="AGZ23" s="167"/>
      <c r="AHA23" s="167"/>
      <c r="AHB23" s="167"/>
      <c r="AHC23" s="167"/>
      <c r="AHD23" s="167"/>
      <c r="AHE23" s="167"/>
      <c r="AHF23" s="167"/>
      <c r="AHG23" s="167"/>
      <c r="AHH23" s="167"/>
      <c r="AHI23" s="167"/>
      <c r="AHJ23" s="167"/>
      <c r="AHK23" s="167"/>
      <c r="AHL23" s="167"/>
      <c r="AHM23" s="167"/>
      <c r="AHN23" s="167"/>
      <c r="AHO23" s="167"/>
      <c r="AHP23" s="167"/>
      <c r="AHQ23" s="167"/>
      <c r="AHR23" s="167"/>
      <c r="AHS23" s="167"/>
      <c r="AHT23" s="167"/>
      <c r="AHU23" s="167"/>
      <c r="AHV23" s="167"/>
      <c r="AHW23" s="167"/>
      <c r="AHX23" s="167"/>
      <c r="AHY23" s="167"/>
      <c r="AHZ23" s="167"/>
      <c r="AIA23" s="167"/>
      <c r="AIB23" s="167"/>
      <c r="AIC23" s="167"/>
      <c r="AID23" s="167"/>
      <c r="AIE23" s="167"/>
      <c r="AIF23" s="167"/>
      <c r="AIG23" s="167"/>
      <c r="AIH23" s="167"/>
      <c r="AII23" s="167"/>
      <c r="AIJ23" s="167"/>
      <c r="AIK23" s="167"/>
      <c r="AIL23" s="167"/>
      <c r="AIM23" s="167"/>
      <c r="AIN23" s="167"/>
      <c r="AIO23" s="167"/>
      <c r="AIP23" s="167"/>
      <c r="AIQ23" s="167"/>
      <c r="AIR23" s="167"/>
      <c r="AIS23" s="167"/>
      <c r="AIT23" s="167"/>
      <c r="AIU23" s="167"/>
      <c r="AIV23" s="167"/>
      <c r="AIW23" s="167"/>
      <c r="AIX23" s="167"/>
      <c r="AIY23" s="167"/>
      <c r="AIZ23" s="167"/>
      <c r="AJA23" s="167"/>
      <c r="AJB23" s="167"/>
      <c r="AJC23" s="167"/>
      <c r="AJD23" s="167"/>
      <c r="AJE23" s="167"/>
      <c r="AJF23" s="167"/>
      <c r="AJG23" s="167"/>
      <c r="AJH23" s="167"/>
      <c r="AJI23" s="167"/>
      <c r="AJJ23" s="167"/>
      <c r="AJK23" s="167"/>
      <c r="AJL23" s="167"/>
      <c r="AJM23" s="167"/>
      <c r="AJN23" s="167"/>
      <c r="AJO23" s="167"/>
      <c r="AJP23" s="167"/>
      <c r="AJQ23" s="167"/>
      <c r="AJR23" s="167"/>
      <c r="AJS23" s="167"/>
      <c r="AJT23" s="167"/>
      <c r="AJU23" s="167"/>
      <c r="AJV23" s="167"/>
      <c r="AJW23" s="167"/>
      <c r="AJX23" s="167"/>
      <c r="AJY23" s="167"/>
      <c r="AJZ23" s="167"/>
      <c r="AKA23" s="167"/>
      <c r="AKB23" s="167"/>
      <c r="AKC23" s="167"/>
      <c r="AKD23" s="167"/>
      <c r="AKE23" s="167"/>
      <c r="AKF23" s="167"/>
      <c r="AKG23" s="167"/>
      <c r="AKH23" s="167"/>
      <c r="AKI23" s="167"/>
      <c r="AKJ23" s="167"/>
      <c r="AKK23" s="167"/>
      <c r="AKL23" s="167"/>
      <c r="AKM23" s="167"/>
      <c r="AKN23" s="167"/>
      <c r="AKO23" s="167"/>
      <c r="AKP23" s="167"/>
      <c r="AKQ23" s="167"/>
      <c r="AKR23" s="167"/>
      <c r="AKS23" s="167"/>
      <c r="AKT23" s="167"/>
      <c r="AKU23" s="167"/>
      <c r="AKV23" s="167"/>
      <c r="AKW23" s="167"/>
      <c r="AKX23" s="167"/>
      <c r="AKY23" s="167"/>
      <c r="AKZ23" s="167"/>
      <c r="ALA23" s="167"/>
      <c r="ALB23" s="167"/>
      <c r="ALC23" s="167"/>
      <c r="ALD23" s="167"/>
      <c r="ALE23" s="167"/>
      <c r="ALF23" s="167"/>
      <c r="ALG23" s="167"/>
      <c r="ALH23" s="167"/>
      <c r="ALI23" s="167"/>
      <c r="ALJ23" s="167"/>
      <c r="ALK23" s="167"/>
      <c r="ALL23" s="167"/>
      <c r="ALM23" s="167"/>
      <c r="ALN23" s="167"/>
      <c r="ALO23" s="167"/>
      <c r="ALP23" s="167"/>
      <c r="ALQ23" s="167"/>
      <c r="ALR23" s="167"/>
      <c r="ALS23" s="167"/>
      <c r="ALT23" s="167"/>
      <c r="ALU23" s="167"/>
      <c r="ALV23" s="167"/>
      <c r="ALW23" s="167"/>
      <c r="ALX23" s="167"/>
      <c r="ALY23" s="167"/>
      <c r="ALZ23" s="167"/>
      <c r="AMA23" s="167"/>
      <c r="AMB23" s="167"/>
      <c r="AMC23" s="167"/>
      <c r="AMD23" s="167"/>
      <c r="AME23" s="167"/>
      <c r="AMF23" s="167"/>
      <c r="AMG23" s="167"/>
      <c r="AMH23" s="167"/>
      <c r="AMI23" s="167"/>
      <c r="AMJ23" s="167"/>
      <c r="AMK23" s="167"/>
      <c r="AML23" s="167"/>
      <c r="AMM23" s="167"/>
      <c r="AMN23" s="167"/>
      <c r="AMO23" s="167"/>
      <c r="AMP23" s="167"/>
      <c r="AMQ23" s="167"/>
      <c r="AMR23" s="167"/>
      <c r="AMS23" s="167"/>
      <c r="AMT23" s="167"/>
      <c r="AMU23" s="167"/>
      <c r="AMV23" s="167"/>
    </row>
    <row r="24" spans="1:1036" s="80" customFormat="1" ht="24.95" customHeight="1">
      <c r="A24" s="164"/>
      <c r="B24" s="165"/>
      <c r="C24" s="165"/>
      <c r="D24" s="172"/>
      <c r="E24" s="386"/>
      <c r="F24" s="386"/>
      <c r="G24" s="386"/>
      <c r="H24" s="386"/>
      <c r="I24" s="386"/>
      <c r="J24" s="165"/>
      <c r="K24" s="165"/>
      <c r="L24" s="165"/>
      <c r="M24" s="166"/>
      <c r="N24" s="166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64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  <c r="AMV24" s="167"/>
    </row>
    <row r="25" spans="1:1036" s="80" customFormat="1" ht="24.95" customHeight="1">
      <c r="A25" s="164"/>
      <c r="B25" s="165"/>
      <c r="C25" s="165"/>
      <c r="D25" s="172"/>
      <c r="E25" s="173"/>
      <c r="F25" s="173"/>
      <c r="G25" s="173"/>
      <c r="H25" s="173"/>
      <c r="I25" s="173"/>
      <c r="J25" s="165"/>
      <c r="K25" s="165"/>
      <c r="L25" s="165"/>
      <c r="M25" s="166"/>
      <c r="N25" s="125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4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72"/>
      <c r="E26" s="173"/>
      <c r="F26" s="173"/>
      <c r="G26" s="173"/>
      <c r="H26" s="173"/>
      <c r="I26" s="173"/>
      <c r="J26" s="165"/>
      <c r="K26" s="165"/>
      <c r="L26" s="165"/>
      <c r="M26" s="73"/>
      <c r="N26" s="28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4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72"/>
      <c r="E27" s="173"/>
      <c r="F27" s="173"/>
      <c r="G27" s="173"/>
      <c r="H27" s="173"/>
      <c r="I27" s="173"/>
      <c r="J27" s="165"/>
      <c r="K27" s="165"/>
      <c r="L27" s="165"/>
      <c r="M27" s="73"/>
      <c r="N27" s="28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288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2"/>
      <c r="E28" s="173"/>
      <c r="F28" s="173"/>
      <c r="G28" s="173"/>
      <c r="H28" s="173"/>
      <c r="I28" s="173"/>
      <c r="J28" s="165"/>
      <c r="K28" s="165"/>
      <c r="L28" s="165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8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2"/>
      <c r="E29" s="173"/>
      <c r="F29" s="173"/>
      <c r="G29" s="173"/>
      <c r="H29" s="173"/>
      <c r="I29" s="173"/>
      <c r="J29" s="165"/>
      <c r="K29" s="165"/>
      <c r="L29" s="165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288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2"/>
      <c r="E30" s="173"/>
      <c r="F30" s="173"/>
      <c r="G30" s="173"/>
      <c r="H30" s="173"/>
      <c r="I30" s="173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288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2"/>
      <c r="E31" s="173"/>
      <c r="F31" s="173"/>
      <c r="G31" s="173"/>
      <c r="H31" s="173"/>
      <c r="I31" s="173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2"/>
      <c r="E32" s="173"/>
      <c r="F32" s="173"/>
      <c r="G32" s="173"/>
      <c r="H32" s="173"/>
      <c r="I32" s="173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288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2"/>
      <c r="E33" s="173"/>
      <c r="F33" s="173"/>
      <c r="G33" s="173"/>
      <c r="H33" s="173"/>
      <c r="I33" s="173"/>
      <c r="J33" s="165"/>
      <c r="K33" s="165"/>
      <c r="L33" s="165"/>
      <c r="M33" s="73"/>
      <c r="N33" s="28"/>
      <c r="O33" s="174"/>
      <c r="P33" s="174"/>
      <c r="Q33" s="174"/>
      <c r="R33" s="174"/>
      <c r="S33" s="174"/>
      <c r="T33" s="174"/>
      <c r="U33" s="174"/>
      <c r="V33" s="174"/>
      <c r="W33" s="12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65"/>
      <c r="AJ33" s="164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88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2"/>
      <c r="E34" s="173"/>
      <c r="F34" s="173"/>
      <c r="G34" s="173"/>
      <c r="H34" s="173"/>
      <c r="I34" s="173"/>
      <c r="J34" s="165"/>
      <c r="K34" s="165"/>
      <c r="L34" s="165"/>
      <c r="M34" s="73"/>
      <c r="N34" s="28"/>
      <c r="O34" s="174"/>
      <c r="P34" s="174"/>
      <c r="Q34" s="174"/>
      <c r="R34" s="174"/>
      <c r="S34" s="174"/>
      <c r="T34" s="174"/>
      <c r="U34" s="174"/>
      <c r="V34" s="174"/>
      <c r="W34" s="12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65"/>
      <c r="AJ34" s="164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288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2"/>
      <c r="E35" s="173"/>
      <c r="F35" s="173"/>
      <c r="G35" s="173"/>
      <c r="H35" s="173"/>
      <c r="I35" s="173"/>
      <c r="J35" s="165"/>
      <c r="K35" s="165"/>
      <c r="L35" s="165"/>
      <c r="M35" s="73"/>
      <c r="N35" s="28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65"/>
      <c r="AJ35" s="164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2"/>
      <c r="E36" s="173"/>
      <c r="F36" s="173"/>
      <c r="G36" s="173"/>
      <c r="H36" s="173"/>
      <c r="I36" s="173"/>
      <c r="J36" s="165"/>
      <c r="K36" s="165"/>
      <c r="L36" s="165"/>
      <c r="M36" s="73"/>
      <c r="N36" s="28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65"/>
      <c r="AJ36" s="164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  <c r="AW36" s="288"/>
      <c r="AX36" s="288"/>
      <c r="AY36" s="288"/>
      <c r="AZ36" s="288"/>
      <c r="BA36" s="288"/>
      <c r="BB36" s="288"/>
      <c r="BC36" s="288"/>
      <c r="BD36" s="288"/>
      <c r="BE36" s="288"/>
      <c r="BF36" s="288"/>
      <c r="BG36" s="288"/>
      <c r="BH36" s="288"/>
      <c r="BI36" s="288"/>
      <c r="BJ36" s="288"/>
      <c r="BK36" s="288"/>
      <c r="BL36" s="288"/>
      <c r="BM36" s="288"/>
      <c r="BN36" s="288"/>
      <c r="BO36" s="288"/>
      <c r="BP36" s="288"/>
      <c r="BQ36" s="288"/>
      <c r="BR36" s="288"/>
      <c r="BS36" s="288"/>
      <c r="BT36" s="288"/>
      <c r="BU36" s="288"/>
      <c r="BV36" s="288"/>
      <c r="BW36" s="288"/>
      <c r="BX36" s="288"/>
      <c r="BY36" s="288"/>
      <c r="BZ36" s="288"/>
      <c r="CA36" s="288"/>
      <c r="CB36" s="288"/>
      <c r="CC36" s="288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2"/>
      <c r="E37" s="173"/>
      <c r="F37" s="173"/>
      <c r="G37" s="173"/>
      <c r="H37" s="173"/>
      <c r="I37" s="173"/>
      <c r="J37" s="165"/>
      <c r="K37" s="165"/>
      <c r="L37" s="165"/>
      <c r="M37" s="73"/>
      <c r="N37" s="28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65"/>
      <c r="AJ37" s="164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288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6.25" customHeight="1">
      <c r="A38" s="164"/>
      <c r="B38" s="165"/>
      <c r="C38" s="165"/>
      <c r="D38" s="172"/>
      <c r="E38" s="173"/>
      <c r="F38" s="173"/>
      <c r="G38" s="173"/>
      <c r="H38" s="173"/>
      <c r="I38" s="173"/>
      <c r="J38" s="165"/>
      <c r="K38" s="165"/>
      <c r="L38" s="165"/>
      <c r="M38" s="73"/>
      <c r="N38" s="28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65"/>
      <c r="AJ38" s="164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6.25" customHeight="1">
      <c r="A39" s="164"/>
      <c r="B39" s="165"/>
      <c r="C39" s="165"/>
      <c r="D39" s="172"/>
      <c r="E39" s="173"/>
      <c r="F39" s="173"/>
      <c r="G39" s="173"/>
      <c r="H39" s="173"/>
      <c r="I39" s="173"/>
      <c r="J39" s="165"/>
      <c r="K39" s="165"/>
      <c r="L39" s="165"/>
      <c r="M39" s="73"/>
      <c r="N39" s="28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65"/>
      <c r="AJ39" s="164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88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6.25" customHeight="1">
      <c r="A40" s="164"/>
      <c r="B40" s="165"/>
      <c r="C40" s="165"/>
      <c r="D40" s="172"/>
      <c r="E40" s="173"/>
      <c r="F40" s="173"/>
      <c r="G40" s="173"/>
      <c r="H40" s="173"/>
      <c r="I40" s="173"/>
      <c r="J40" s="165"/>
      <c r="K40" s="165"/>
      <c r="L40" s="165"/>
      <c r="M40" s="73"/>
      <c r="N40" s="28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65"/>
      <c r="AJ40" s="164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6.25" customHeight="1">
      <c r="A41" s="164"/>
      <c r="B41" s="165"/>
      <c r="C41" s="165"/>
      <c r="D41" s="172"/>
      <c r="E41" s="173"/>
      <c r="F41" s="173"/>
      <c r="G41" s="173"/>
      <c r="H41" s="173"/>
      <c r="I41" s="173"/>
      <c r="J41" s="165"/>
      <c r="K41" s="165"/>
      <c r="L41" s="165"/>
      <c r="M41" s="73"/>
      <c r="N41" s="28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65"/>
      <c r="AJ41" s="164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288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2"/>
      <c r="E42" s="173"/>
      <c r="F42" s="173"/>
      <c r="G42" s="173"/>
      <c r="H42" s="173"/>
      <c r="I42" s="173"/>
      <c r="J42" s="165"/>
      <c r="K42" s="165"/>
      <c r="L42" s="165"/>
      <c r="M42" s="73"/>
      <c r="N42" s="28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65"/>
      <c r="AJ42" s="164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288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2"/>
      <c r="E43" s="173"/>
      <c r="F43" s="173"/>
      <c r="G43" s="173"/>
      <c r="H43" s="173"/>
      <c r="I43" s="173"/>
      <c r="J43" s="165"/>
      <c r="K43" s="165"/>
      <c r="L43" s="165"/>
      <c r="M43" s="73"/>
      <c r="N43" s="28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65"/>
      <c r="AJ43" s="164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2"/>
      <c r="E44" s="173"/>
      <c r="F44" s="173"/>
      <c r="G44" s="173"/>
      <c r="H44" s="173"/>
      <c r="I44" s="173"/>
      <c r="J44" s="165"/>
      <c r="K44" s="165"/>
      <c r="L44" s="165"/>
      <c r="M44" s="73"/>
      <c r="N44" s="28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65"/>
      <c r="AJ44" s="164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15.75">
      <c r="A45" s="164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65"/>
      <c r="AJ45" s="164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5.25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8"/>
      <c r="BG46" s="288"/>
      <c r="BH46" s="288"/>
      <c r="BI46" s="288"/>
      <c r="BJ46" s="288"/>
      <c r="BK46" s="288"/>
      <c r="BL46" s="288"/>
      <c r="BM46" s="288"/>
      <c r="BN46" s="288"/>
      <c r="BO46" s="288"/>
      <c r="BP46" s="288"/>
      <c r="BQ46" s="288"/>
      <c r="BR46" s="288"/>
      <c r="BS46" s="288"/>
      <c r="BT46" s="288"/>
      <c r="BU46" s="288"/>
      <c r="BV46" s="288"/>
      <c r="BW46" s="288"/>
      <c r="BX46" s="288"/>
      <c r="BY46" s="288"/>
      <c r="BZ46" s="288"/>
      <c r="CA46" s="288"/>
      <c r="CB46" s="288"/>
      <c r="CC46" s="288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338" customFormat="1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288"/>
      <c r="CN47" s="288"/>
      <c r="CO47" s="288"/>
      <c r="CP47" s="288"/>
      <c r="CQ47" s="288"/>
      <c r="CR47" s="288"/>
      <c r="CS47" s="288"/>
      <c r="CT47" s="288"/>
      <c r="CU47" s="288"/>
      <c r="CV47" s="288"/>
      <c r="CW47" s="288"/>
      <c r="CX47" s="288"/>
      <c r="CY47" s="288"/>
      <c r="CZ47" s="288"/>
      <c r="DA47" s="288"/>
      <c r="DB47" s="288"/>
      <c r="DC47" s="288"/>
      <c r="DD47" s="288"/>
      <c r="DE47" s="288"/>
      <c r="DF47" s="288"/>
      <c r="DG47" s="288"/>
      <c r="DH47" s="288"/>
      <c r="DI47" s="288"/>
      <c r="DJ47" s="288"/>
      <c r="DK47" s="288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  <c r="FF47" s="288"/>
      <c r="FG47" s="288"/>
      <c r="FH47" s="288"/>
      <c r="FI47" s="288"/>
      <c r="FJ47" s="288"/>
      <c r="FK47" s="288"/>
      <c r="FL47" s="288"/>
      <c r="FM47" s="288"/>
      <c r="FN47" s="288"/>
      <c r="FO47" s="288"/>
      <c r="FP47" s="288"/>
      <c r="FQ47" s="288"/>
      <c r="FR47" s="288"/>
      <c r="FS47" s="288"/>
      <c r="FT47" s="288"/>
      <c r="FU47" s="288"/>
      <c r="FV47" s="288"/>
      <c r="FW47" s="288"/>
      <c r="FX47" s="288"/>
      <c r="FY47" s="288"/>
      <c r="FZ47" s="288"/>
      <c r="GA47" s="288"/>
      <c r="GB47" s="288"/>
      <c r="GC47" s="288"/>
      <c r="GD47" s="288"/>
      <c r="GE47" s="288"/>
      <c r="GF47" s="288"/>
      <c r="GG47" s="288"/>
      <c r="GH47" s="288"/>
      <c r="GI47" s="288"/>
      <c r="GJ47" s="288"/>
      <c r="GK47" s="288"/>
      <c r="GL47" s="288"/>
      <c r="GM47" s="288"/>
      <c r="GN47" s="288"/>
      <c r="GO47" s="288"/>
      <c r="GP47" s="288"/>
      <c r="GQ47" s="288"/>
      <c r="GR47" s="288"/>
      <c r="GS47" s="288"/>
      <c r="GT47" s="288"/>
      <c r="GU47" s="288"/>
      <c r="GV47" s="288"/>
      <c r="GW47" s="288"/>
      <c r="GX47" s="288"/>
      <c r="GY47" s="288"/>
      <c r="GZ47" s="288"/>
      <c r="HA47" s="288"/>
      <c r="HB47" s="288"/>
      <c r="HC47" s="288"/>
      <c r="HD47" s="288"/>
      <c r="HE47" s="288"/>
      <c r="HF47" s="288"/>
      <c r="HG47" s="288"/>
      <c r="HH47" s="288"/>
      <c r="HI47" s="288"/>
      <c r="HJ47" s="288"/>
      <c r="HK47" s="288"/>
      <c r="HL47" s="288"/>
      <c r="HM47" s="288"/>
      <c r="HN47" s="288"/>
      <c r="HO47" s="288"/>
      <c r="HP47" s="288"/>
      <c r="HQ47" s="288"/>
      <c r="HR47" s="288"/>
      <c r="HS47" s="288"/>
      <c r="HT47" s="288"/>
      <c r="HU47" s="288"/>
      <c r="HV47" s="288"/>
      <c r="HW47" s="288"/>
      <c r="HX47" s="288"/>
      <c r="HY47" s="288"/>
      <c r="HZ47" s="288"/>
      <c r="IA47" s="288"/>
      <c r="IB47" s="288"/>
      <c r="IC47" s="288"/>
      <c r="ID47" s="288"/>
      <c r="IE47" s="288"/>
      <c r="IF47" s="288"/>
      <c r="IG47" s="288"/>
      <c r="IH47" s="288"/>
      <c r="II47" s="288"/>
      <c r="IJ47" s="288"/>
      <c r="IK47" s="288"/>
      <c r="IL47" s="288"/>
      <c r="IM47" s="288"/>
      <c r="IN47" s="288"/>
      <c r="IO47" s="288"/>
      <c r="IP47" s="288"/>
      <c r="IQ47" s="288"/>
      <c r="IR47" s="288"/>
      <c r="IS47" s="288"/>
      <c r="IT47" s="288"/>
      <c r="IU47" s="288"/>
      <c r="IV47" s="288"/>
      <c r="IW47" s="288"/>
      <c r="IX47" s="288"/>
      <c r="IY47" s="288"/>
      <c r="IZ47" s="288"/>
      <c r="JA47" s="288"/>
      <c r="JB47" s="288"/>
      <c r="JC47" s="288"/>
      <c r="JD47" s="288"/>
      <c r="JE47" s="288"/>
      <c r="JF47" s="288"/>
      <c r="JG47" s="288"/>
      <c r="JH47" s="288"/>
      <c r="JI47" s="288"/>
      <c r="JJ47" s="288"/>
      <c r="JK47" s="288"/>
      <c r="JL47" s="288"/>
      <c r="JM47" s="288"/>
      <c r="JN47" s="288"/>
      <c r="JO47" s="288"/>
      <c r="JP47" s="288"/>
      <c r="JQ47" s="288"/>
      <c r="JR47" s="288"/>
      <c r="JS47" s="288"/>
      <c r="JT47" s="288"/>
      <c r="JU47" s="288"/>
      <c r="JV47" s="288"/>
      <c r="JW47" s="288"/>
      <c r="JX47" s="288"/>
      <c r="JY47" s="288"/>
      <c r="JZ47" s="288"/>
      <c r="KA47" s="288"/>
      <c r="KB47" s="288"/>
      <c r="KC47" s="288"/>
      <c r="KD47" s="288"/>
      <c r="KE47" s="288"/>
      <c r="KF47" s="288"/>
      <c r="KG47" s="288"/>
      <c r="KH47" s="288"/>
      <c r="KI47" s="288"/>
      <c r="KJ47" s="288"/>
      <c r="KK47" s="288"/>
      <c r="KL47" s="288"/>
      <c r="KM47" s="288"/>
      <c r="KN47" s="288"/>
      <c r="KO47" s="288"/>
      <c r="KP47" s="288"/>
      <c r="KQ47" s="288"/>
      <c r="KR47" s="288"/>
      <c r="KS47" s="288"/>
      <c r="KT47" s="288"/>
      <c r="KU47" s="288"/>
      <c r="KV47" s="288"/>
      <c r="KW47" s="288"/>
      <c r="KX47" s="288"/>
      <c r="KY47" s="288"/>
      <c r="KZ47" s="288"/>
      <c r="LA47" s="288"/>
      <c r="LB47" s="288"/>
      <c r="LC47" s="288"/>
      <c r="LD47" s="288"/>
      <c r="LE47" s="288"/>
      <c r="LF47" s="288"/>
      <c r="LG47" s="288"/>
      <c r="LH47" s="288"/>
      <c r="LI47" s="288"/>
      <c r="LJ47" s="288"/>
      <c r="LK47" s="288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288"/>
      <c r="LZ47" s="288"/>
      <c r="MA47" s="288"/>
      <c r="MB47" s="288"/>
      <c r="MC47" s="288"/>
      <c r="MD47" s="288"/>
      <c r="ME47" s="288"/>
      <c r="MF47" s="288"/>
      <c r="MG47" s="288"/>
      <c r="MH47" s="288"/>
      <c r="MI47" s="288"/>
      <c r="MJ47" s="288"/>
      <c r="MK47" s="288"/>
      <c r="ML47" s="288"/>
      <c r="MM47" s="288"/>
      <c r="MN47" s="288"/>
      <c r="MO47" s="288"/>
      <c r="MP47" s="288"/>
      <c r="MQ47" s="288"/>
      <c r="MR47" s="288"/>
      <c r="MS47" s="288"/>
      <c r="MT47" s="288"/>
      <c r="MU47" s="288"/>
      <c r="MV47" s="288"/>
      <c r="MW47" s="288"/>
      <c r="MX47" s="288"/>
      <c r="MY47" s="288"/>
      <c r="MZ47" s="288"/>
      <c r="NA47" s="288"/>
      <c r="NB47" s="288"/>
      <c r="NC47" s="288"/>
      <c r="ND47" s="288"/>
      <c r="NE47" s="288"/>
      <c r="NF47" s="288"/>
      <c r="NG47" s="288"/>
      <c r="NH47" s="288"/>
      <c r="NI47" s="288"/>
      <c r="NJ47" s="288"/>
      <c r="NK47" s="288"/>
      <c r="NL47" s="288"/>
      <c r="NM47" s="288"/>
      <c r="NN47" s="288"/>
      <c r="NO47" s="288"/>
      <c r="NP47" s="288"/>
      <c r="NQ47" s="288"/>
      <c r="NR47" s="288"/>
      <c r="NS47" s="288"/>
      <c r="NT47" s="288"/>
      <c r="NU47" s="288"/>
      <c r="NV47" s="288"/>
      <c r="NW47" s="288"/>
      <c r="NX47" s="288"/>
      <c r="NY47" s="288"/>
      <c r="NZ47" s="288"/>
      <c r="OA47" s="288"/>
      <c r="OB47" s="288"/>
      <c r="OC47" s="288"/>
      <c r="OD47" s="288"/>
      <c r="OE47" s="288"/>
      <c r="OF47" s="288"/>
      <c r="OG47" s="288"/>
      <c r="OH47" s="288"/>
      <c r="OI47" s="288"/>
      <c r="OJ47" s="288"/>
      <c r="OK47" s="288"/>
      <c r="OL47" s="288"/>
      <c r="OM47" s="288"/>
      <c r="ON47" s="288"/>
      <c r="OO47" s="288"/>
      <c r="OP47" s="288"/>
      <c r="OQ47" s="288"/>
      <c r="OR47" s="288"/>
      <c r="OS47" s="288"/>
      <c r="OT47" s="288"/>
      <c r="OU47" s="288"/>
      <c r="OV47" s="288"/>
      <c r="OW47" s="288"/>
      <c r="OX47" s="288"/>
      <c r="OY47" s="288"/>
      <c r="OZ47" s="288"/>
      <c r="PA47" s="288"/>
      <c r="PB47" s="288"/>
      <c r="PC47" s="288"/>
      <c r="PD47" s="288"/>
      <c r="PE47" s="288"/>
      <c r="PF47" s="288"/>
      <c r="PG47" s="288"/>
      <c r="PH47" s="288"/>
      <c r="PI47" s="288"/>
      <c r="PJ47" s="288"/>
      <c r="PK47" s="288"/>
      <c r="PL47" s="288"/>
      <c r="PM47" s="288"/>
      <c r="PN47" s="288"/>
      <c r="PO47" s="288"/>
      <c r="PP47" s="288"/>
      <c r="PQ47" s="288"/>
      <c r="PR47" s="288"/>
      <c r="PS47" s="288"/>
      <c r="PT47" s="288"/>
      <c r="PU47" s="288"/>
      <c r="PV47" s="288"/>
      <c r="PW47" s="288"/>
      <c r="PX47" s="288"/>
      <c r="PY47" s="288"/>
      <c r="PZ47" s="288"/>
      <c r="QA47" s="288"/>
      <c r="QB47" s="288"/>
      <c r="QC47" s="288"/>
      <c r="QD47" s="288"/>
      <c r="QE47" s="288"/>
      <c r="QF47" s="288"/>
      <c r="QG47" s="288"/>
      <c r="QH47" s="288"/>
      <c r="QI47" s="288"/>
      <c r="QJ47" s="288"/>
      <c r="QK47" s="288"/>
      <c r="QL47" s="288"/>
      <c r="QM47" s="288"/>
      <c r="QN47" s="288"/>
      <c r="QO47" s="288"/>
      <c r="QP47" s="288"/>
      <c r="QQ47" s="288"/>
      <c r="QR47" s="288"/>
      <c r="QS47" s="288"/>
      <c r="QT47" s="288"/>
      <c r="QU47" s="288"/>
      <c r="QV47" s="288"/>
      <c r="QW47" s="288"/>
      <c r="QX47" s="288"/>
      <c r="QY47" s="288"/>
      <c r="QZ47" s="288"/>
      <c r="RA47" s="288"/>
      <c r="RB47" s="288"/>
      <c r="RC47" s="288"/>
      <c r="RD47" s="288"/>
      <c r="RE47" s="288"/>
      <c r="RF47" s="288"/>
      <c r="RG47" s="288"/>
      <c r="RH47" s="288"/>
      <c r="RI47" s="288"/>
      <c r="RJ47" s="288"/>
      <c r="RK47" s="288"/>
      <c r="RL47" s="288"/>
      <c r="RM47" s="288"/>
      <c r="RN47" s="288"/>
      <c r="RO47" s="288"/>
      <c r="RP47" s="288"/>
      <c r="RQ47" s="288"/>
      <c r="RR47" s="288"/>
      <c r="RS47" s="288"/>
      <c r="RT47" s="288"/>
      <c r="RU47" s="288"/>
      <c r="RV47" s="288"/>
      <c r="RW47" s="288"/>
      <c r="RX47" s="288"/>
      <c r="RY47" s="288"/>
      <c r="RZ47" s="288"/>
      <c r="SA47" s="288"/>
      <c r="SB47" s="288"/>
      <c r="SC47" s="288"/>
      <c r="SD47" s="288"/>
      <c r="SE47" s="288"/>
      <c r="SF47" s="288"/>
      <c r="SG47" s="288"/>
      <c r="SH47" s="288"/>
      <c r="SI47" s="288"/>
      <c r="SJ47" s="288"/>
      <c r="SK47" s="288"/>
      <c r="SL47" s="288"/>
      <c r="SM47" s="288"/>
      <c r="SN47" s="288"/>
      <c r="SO47" s="288"/>
      <c r="SP47" s="288"/>
      <c r="SQ47" s="288"/>
      <c r="SR47" s="288"/>
      <c r="SS47" s="288"/>
      <c r="ST47" s="288"/>
      <c r="SU47" s="288"/>
      <c r="SV47" s="288"/>
      <c r="SW47" s="288"/>
      <c r="SX47" s="288"/>
      <c r="SY47" s="288"/>
      <c r="SZ47" s="288"/>
      <c r="TA47" s="288"/>
      <c r="TB47" s="288"/>
      <c r="TC47" s="288"/>
      <c r="TD47" s="288"/>
      <c r="TE47" s="288"/>
      <c r="TF47" s="288"/>
      <c r="TG47" s="288"/>
      <c r="TH47" s="288"/>
      <c r="TI47" s="288"/>
      <c r="TJ47" s="288"/>
      <c r="TK47" s="288"/>
      <c r="TL47" s="288"/>
      <c r="TM47" s="288"/>
      <c r="TN47" s="288"/>
      <c r="TO47" s="288"/>
      <c r="TP47" s="288"/>
      <c r="TQ47" s="288"/>
      <c r="TR47" s="288"/>
      <c r="TS47" s="288"/>
      <c r="TT47" s="288"/>
      <c r="TU47" s="288"/>
      <c r="TV47" s="288"/>
      <c r="TW47" s="288"/>
      <c r="TX47" s="288"/>
      <c r="TY47" s="288"/>
      <c r="TZ47" s="288"/>
      <c r="UA47" s="288"/>
      <c r="UB47" s="288"/>
      <c r="UC47" s="288"/>
      <c r="UD47" s="288"/>
      <c r="UE47" s="288"/>
      <c r="UF47" s="288"/>
      <c r="UG47" s="288"/>
      <c r="UH47" s="288"/>
      <c r="UI47" s="288"/>
      <c r="UJ47" s="288"/>
      <c r="UK47" s="288"/>
      <c r="UL47" s="288"/>
      <c r="UM47" s="288"/>
      <c r="UN47" s="288"/>
      <c r="UO47" s="288"/>
      <c r="UP47" s="288"/>
      <c r="UQ47" s="288"/>
      <c r="UR47" s="288"/>
      <c r="US47" s="288"/>
      <c r="UT47" s="288"/>
      <c r="UU47" s="288"/>
      <c r="UV47" s="288"/>
      <c r="UW47" s="288"/>
      <c r="UX47" s="288"/>
      <c r="UY47" s="288"/>
      <c r="UZ47" s="288"/>
      <c r="VA47" s="288"/>
      <c r="VB47" s="288"/>
      <c r="VC47" s="288"/>
      <c r="VD47" s="288"/>
      <c r="VE47" s="288"/>
      <c r="VF47" s="288"/>
      <c r="VG47" s="288"/>
      <c r="VH47" s="288"/>
      <c r="VI47" s="288"/>
      <c r="VJ47" s="288"/>
      <c r="VK47" s="288"/>
      <c r="VL47" s="288"/>
      <c r="VM47" s="288"/>
      <c r="VN47" s="288"/>
      <c r="VO47" s="288"/>
      <c r="VP47" s="288"/>
      <c r="VQ47" s="288"/>
      <c r="VR47" s="288"/>
      <c r="VS47" s="288"/>
      <c r="VT47" s="288"/>
      <c r="VU47" s="288"/>
      <c r="VV47" s="288"/>
      <c r="VW47" s="288"/>
      <c r="VX47" s="288"/>
      <c r="VY47" s="288"/>
      <c r="VZ47" s="288"/>
      <c r="WA47" s="288"/>
      <c r="WB47" s="288"/>
      <c r="WC47" s="288"/>
      <c r="WD47" s="288"/>
      <c r="WE47" s="288"/>
      <c r="WF47" s="288"/>
      <c r="WG47" s="288"/>
      <c r="WH47" s="288"/>
      <c r="WI47" s="288"/>
      <c r="WJ47" s="288"/>
      <c r="WK47" s="288"/>
      <c r="WL47" s="288"/>
      <c r="WM47" s="288"/>
      <c r="WN47" s="288"/>
      <c r="WO47" s="288"/>
      <c r="WP47" s="288"/>
      <c r="WQ47" s="288"/>
      <c r="WR47" s="288"/>
      <c r="WS47" s="288"/>
      <c r="WT47" s="288"/>
      <c r="WU47" s="288"/>
      <c r="WV47" s="288"/>
      <c r="WW47" s="288"/>
      <c r="WX47" s="288"/>
      <c r="WY47" s="288"/>
      <c r="WZ47" s="288"/>
      <c r="XA47" s="288"/>
      <c r="XB47" s="288"/>
      <c r="XC47" s="288"/>
      <c r="XD47" s="288"/>
      <c r="XE47" s="288"/>
      <c r="XF47" s="288"/>
      <c r="XG47" s="288"/>
      <c r="XH47" s="288"/>
      <c r="XI47" s="288"/>
      <c r="XJ47" s="288"/>
      <c r="XK47" s="288"/>
      <c r="XL47" s="288"/>
      <c r="XM47" s="288"/>
      <c r="XN47" s="288"/>
      <c r="XO47" s="288"/>
      <c r="XP47" s="288"/>
      <c r="XQ47" s="288"/>
      <c r="XR47" s="288"/>
      <c r="XS47" s="288"/>
      <c r="XT47" s="288"/>
      <c r="XU47" s="288"/>
      <c r="XV47" s="288"/>
      <c r="XW47" s="288"/>
      <c r="XX47" s="288"/>
      <c r="XY47" s="288"/>
      <c r="XZ47" s="288"/>
      <c r="YA47" s="288"/>
      <c r="YB47" s="288"/>
      <c r="YC47" s="288"/>
      <c r="YD47" s="288"/>
      <c r="YE47" s="288"/>
      <c r="YF47" s="288"/>
      <c r="YG47" s="288"/>
      <c r="YH47" s="288"/>
      <c r="YI47" s="288"/>
      <c r="YJ47" s="288"/>
      <c r="YK47" s="288"/>
      <c r="YL47" s="288"/>
      <c r="YM47" s="288"/>
      <c r="YN47" s="288"/>
      <c r="YO47" s="288"/>
      <c r="YP47" s="288"/>
      <c r="YQ47" s="288"/>
      <c r="YR47" s="288"/>
      <c r="YS47" s="288"/>
      <c r="YT47" s="288"/>
      <c r="YU47" s="288"/>
      <c r="YV47" s="288"/>
      <c r="YW47" s="288"/>
      <c r="YX47" s="288"/>
      <c r="YY47" s="288"/>
      <c r="YZ47" s="288"/>
      <c r="ZA47" s="288"/>
      <c r="ZB47" s="288"/>
      <c r="ZC47" s="288"/>
      <c r="ZD47" s="288"/>
      <c r="ZE47" s="288"/>
      <c r="ZF47" s="288"/>
      <c r="ZG47" s="288"/>
      <c r="ZH47" s="288"/>
      <c r="ZI47" s="288"/>
      <c r="ZJ47" s="288"/>
      <c r="ZK47" s="288"/>
      <c r="ZL47" s="288"/>
      <c r="ZM47" s="288"/>
      <c r="ZN47" s="288"/>
      <c r="ZO47" s="288"/>
      <c r="ZP47" s="288"/>
      <c r="ZQ47" s="288"/>
      <c r="ZR47" s="288"/>
      <c r="ZS47" s="288"/>
      <c r="ZT47" s="288"/>
      <c r="ZU47" s="288"/>
      <c r="ZV47" s="288"/>
      <c r="ZW47" s="288"/>
      <c r="ZX47" s="288"/>
      <c r="ZY47" s="288"/>
      <c r="ZZ47" s="288"/>
      <c r="AAA47" s="288"/>
      <c r="AAB47" s="288"/>
      <c r="AAC47" s="288"/>
      <c r="AAD47" s="288"/>
      <c r="AAE47" s="288"/>
      <c r="AAF47" s="288"/>
      <c r="AAG47" s="288"/>
      <c r="AAH47" s="288"/>
      <c r="AAI47" s="288"/>
      <c r="AAJ47" s="288"/>
      <c r="AAK47" s="288"/>
      <c r="AAL47" s="288"/>
      <c r="AAM47" s="288"/>
      <c r="AAN47" s="288"/>
      <c r="AAO47" s="288"/>
      <c r="AAP47" s="288"/>
      <c r="AAQ47" s="288"/>
      <c r="AAR47" s="288"/>
      <c r="AAS47" s="288"/>
      <c r="AAT47" s="288"/>
      <c r="AAU47" s="288"/>
      <c r="AAV47" s="288"/>
      <c r="AAW47" s="288"/>
      <c r="AAX47" s="288"/>
      <c r="AAY47" s="288"/>
      <c r="AAZ47" s="288"/>
      <c r="ABA47" s="288"/>
      <c r="ABB47" s="288"/>
      <c r="ABC47" s="288"/>
      <c r="ABD47" s="288"/>
      <c r="ABE47" s="288"/>
      <c r="ABF47" s="288"/>
      <c r="ABG47" s="288"/>
      <c r="ABH47" s="288"/>
      <c r="ABI47" s="288"/>
      <c r="ABJ47" s="288"/>
      <c r="ABK47" s="288"/>
      <c r="ABL47" s="288"/>
      <c r="ABM47" s="288"/>
      <c r="ABN47" s="288"/>
      <c r="ABO47" s="288"/>
      <c r="ABP47" s="288"/>
      <c r="ABQ47" s="288"/>
      <c r="ABR47" s="288"/>
      <c r="ABS47" s="288"/>
      <c r="ABT47" s="288"/>
      <c r="ABU47" s="288"/>
      <c r="ABV47" s="288"/>
      <c r="ABW47" s="288"/>
      <c r="ABX47" s="288"/>
      <c r="ABY47" s="288"/>
      <c r="ABZ47" s="288"/>
      <c r="ACA47" s="288"/>
      <c r="ACB47" s="288"/>
      <c r="ACC47" s="288"/>
      <c r="ACD47" s="288"/>
      <c r="ACE47" s="288"/>
      <c r="ACF47" s="288"/>
      <c r="ACG47" s="288"/>
      <c r="ACH47" s="288"/>
      <c r="ACI47" s="288"/>
      <c r="ACJ47" s="288"/>
      <c r="ACK47" s="288"/>
      <c r="ACL47" s="288"/>
      <c r="ACM47" s="288"/>
      <c r="ACN47" s="288"/>
      <c r="ACO47" s="288"/>
      <c r="ACP47" s="288"/>
      <c r="ACQ47" s="288"/>
      <c r="ACR47" s="288"/>
      <c r="ACS47" s="288"/>
      <c r="ACT47" s="288"/>
      <c r="ACU47" s="288"/>
      <c r="ACV47" s="288"/>
      <c r="ACW47" s="288"/>
      <c r="ACX47" s="288"/>
      <c r="ACY47" s="288"/>
      <c r="ACZ47" s="288"/>
      <c r="ADA47" s="288"/>
      <c r="ADB47" s="288"/>
      <c r="ADC47" s="288"/>
      <c r="ADD47" s="288"/>
      <c r="ADE47" s="288"/>
      <c r="ADF47" s="288"/>
      <c r="ADG47" s="288"/>
      <c r="ADH47" s="288"/>
      <c r="ADI47" s="288"/>
      <c r="ADJ47" s="288"/>
      <c r="ADK47" s="288"/>
      <c r="ADL47" s="288"/>
      <c r="ADM47" s="288"/>
      <c r="ADN47" s="288"/>
      <c r="ADO47" s="288"/>
      <c r="ADP47" s="288"/>
      <c r="ADQ47" s="288"/>
      <c r="ADR47" s="288"/>
      <c r="ADS47" s="288"/>
      <c r="ADT47" s="288"/>
      <c r="ADU47" s="288"/>
      <c r="ADV47" s="288"/>
      <c r="ADW47" s="288"/>
      <c r="ADX47" s="288"/>
      <c r="ADY47" s="288"/>
      <c r="ADZ47" s="288"/>
      <c r="AEA47" s="288"/>
      <c r="AEB47" s="288"/>
      <c r="AEC47" s="288"/>
      <c r="AED47" s="288"/>
      <c r="AEE47" s="288"/>
      <c r="AEF47" s="288"/>
      <c r="AEG47" s="288"/>
      <c r="AEH47" s="288"/>
      <c r="AEI47" s="288"/>
      <c r="AEJ47" s="288"/>
      <c r="AEK47" s="288"/>
      <c r="AEL47" s="288"/>
      <c r="AEM47" s="288"/>
      <c r="AEN47" s="288"/>
      <c r="AEO47" s="288"/>
      <c r="AEP47" s="288"/>
      <c r="AEQ47" s="288"/>
      <c r="AER47" s="288"/>
      <c r="AES47" s="288"/>
      <c r="AET47" s="288"/>
      <c r="AEU47" s="288"/>
      <c r="AEV47" s="288"/>
      <c r="AEW47" s="288"/>
      <c r="AEX47" s="288"/>
      <c r="AEY47" s="288"/>
      <c r="AEZ47" s="288"/>
      <c r="AFA47" s="288"/>
      <c r="AFB47" s="288"/>
      <c r="AFC47" s="288"/>
      <c r="AFD47" s="288"/>
      <c r="AFE47" s="288"/>
      <c r="AFF47" s="288"/>
      <c r="AFG47" s="288"/>
      <c r="AFH47" s="288"/>
      <c r="AFI47" s="288"/>
      <c r="AFJ47" s="288"/>
      <c r="AFK47" s="288"/>
      <c r="AFL47" s="288"/>
      <c r="AFM47" s="288"/>
      <c r="AFN47" s="288"/>
      <c r="AFO47" s="288"/>
      <c r="AFP47" s="288"/>
      <c r="AFQ47" s="288"/>
      <c r="AFR47" s="288"/>
      <c r="AFS47" s="288"/>
      <c r="AFT47" s="288"/>
      <c r="AFU47" s="288"/>
      <c r="AFV47" s="288"/>
      <c r="AFW47" s="288"/>
      <c r="AFX47" s="288"/>
      <c r="AFY47" s="288"/>
      <c r="AFZ47" s="288"/>
      <c r="AGA47" s="288"/>
      <c r="AGB47" s="288"/>
      <c r="AGC47" s="288"/>
      <c r="AGD47" s="288"/>
      <c r="AGE47" s="288"/>
      <c r="AGF47" s="288"/>
      <c r="AGG47" s="288"/>
      <c r="AGH47" s="288"/>
      <c r="AGI47" s="288"/>
      <c r="AGJ47" s="288"/>
      <c r="AGK47" s="288"/>
      <c r="AGL47" s="288"/>
      <c r="AGM47" s="288"/>
      <c r="AGN47" s="288"/>
      <c r="AGO47" s="288"/>
      <c r="AGP47" s="288"/>
      <c r="AGQ47" s="288"/>
      <c r="AGR47" s="288"/>
      <c r="AGS47" s="288"/>
      <c r="AGT47" s="288"/>
      <c r="AGU47" s="288"/>
      <c r="AGV47" s="288"/>
      <c r="AGW47" s="288"/>
      <c r="AGX47" s="288"/>
      <c r="AGY47" s="288"/>
      <c r="AGZ47" s="288"/>
      <c r="AHA47" s="288"/>
      <c r="AHB47" s="288"/>
      <c r="AHC47" s="288"/>
      <c r="AHD47" s="288"/>
      <c r="AHE47" s="288"/>
      <c r="AHF47" s="288"/>
      <c r="AHG47" s="288"/>
      <c r="AHH47" s="288"/>
      <c r="AHI47" s="288"/>
      <c r="AHJ47" s="288"/>
      <c r="AHK47" s="288"/>
      <c r="AHL47" s="288"/>
      <c r="AHM47" s="288"/>
      <c r="AHN47" s="288"/>
      <c r="AHO47" s="288"/>
      <c r="AHP47" s="288"/>
      <c r="AHQ47" s="288"/>
      <c r="AHR47" s="288"/>
      <c r="AHS47" s="288"/>
      <c r="AHT47" s="288"/>
      <c r="AHU47" s="288"/>
      <c r="AHV47" s="288"/>
      <c r="AHW47" s="288"/>
      <c r="AHX47" s="288"/>
      <c r="AHY47" s="288"/>
      <c r="AHZ47" s="288"/>
      <c r="AIA47" s="288"/>
      <c r="AIB47" s="288"/>
      <c r="AIC47" s="288"/>
      <c r="AID47" s="288"/>
      <c r="AIE47" s="288"/>
      <c r="AIF47" s="288"/>
      <c r="AIG47" s="288"/>
      <c r="AIH47" s="288"/>
      <c r="AII47" s="288"/>
      <c r="AIJ47" s="288"/>
      <c r="AIK47" s="288"/>
      <c r="AIL47" s="288"/>
      <c r="AIM47" s="288"/>
      <c r="AIN47" s="288"/>
      <c r="AIO47" s="288"/>
      <c r="AIP47" s="288"/>
      <c r="AIQ47" s="288"/>
      <c r="AIR47" s="288"/>
      <c r="AIS47" s="288"/>
      <c r="AIT47" s="288"/>
      <c r="AIU47" s="288"/>
      <c r="AIV47" s="288"/>
      <c r="AIW47" s="288"/>
      <c r="AIX47" s="288"/>
      <c r="AIY47" s="288"/>
      <c r="AIZ47" s="288"/>
      <c r="AJA47" s="288"/>
      <c r="AJB47" s="288"/>
      <c r="AJC47" s="288"/>
      <c r="AJD47" s="288"/>
      <c r="AJE47" s="288"/>
      <c r="AJF47" s="288"/>
      <c r="AJG47" s="288"/>
      <c r="AJH47" s="288"/>
      <c r="AJI47" s="288"/>
      <c r="AJJ47" s="288"/>
      <c r="AJK47" s="288"/>
      <c r="AJL47" s="288"/>
      <c r="AJM47" s="288"/>
      <c r="AJN47" s="288"/>
      <c r="AJO47" s="288"/>
      <c r="AJP47" s="288"/>
      <c r="AJQ47" s="288"/>
      <c r="AJR47" s="288"/>
      <c r="AJS47" s="288"/>
      <c r="AJT47" s="288"/>
      <c r="AJU47" s="288"/>
      <c r="AJV47" s="288"/>
      <c r="AJW47" s="288"/>
      <c r="AJX47" s="288"/>
      <c r="AJY47" s="288"/>
      <c r="AJZ47" s="288"/>
      <c r="AKA47" s="288"/>
      <c r="AKB47" s="288"/>
      <c r="AKC47" s="288"/>
      <c r="AKD47" s="288"/>
      <c r="AKE47" s="288"/>
      <c r="AKF47" s="288"/>
      <c r="AKG47" s="288"/>
      <c r="AKH47" s="288"/>
      <c r="AKI47" s="288"/>
      <c r="AKJ47" s="288"/>
      <c r="AKK47" s="288"/>
      <c r="AKL47" s="288"/>
      <c r="AKM47" s="288"/>
      <c r="AKN47" s="288"/>
      <c r="AKO47" s="288"/>
      <c r="AKP47" s="288"/>
      <c r="AKQ47" s="288"/>
      <c r="AKR47" s="288"/>
      <c r="AKS47" s="288"/>
      <c r="AKT47" s="288"/>
      <c r="AKU47" s="288"/>
      <c r="AKV47" s="288"/>
      <c r="AKW47" s="288"/>
      <c r="AKX47" s="288"/>
      <c r="AKY47" s="288"/>
      <c r="AKZ47" s="288"/>
      <c r="ALA47" s="288"/>
      <c r="ALB47" s="288"/>
      <c r="ALC47" s="288"/>
      <c r="ALD47" s="288"/>
      <c r="ALE47" s="288"/>
      <c r="ALF47" s="288"/>
      <c r="ALG47" s="288"/>
      <c r="ALH47" s="288"/>
      <c r="ALI47" s="288"/>
      <c r="ALJ47" s="288"/>
      <c r="ALK47" s="288"/>
      <c r="ALL47" s="288"/>
      <c r="ALM47" s="288"/>
      <c r="ALN47" s="288"/>
      <c r="ALO47" s="288"/>
      <c r="ALP47" s="288"/>
      <c r="ALQ47" s="288"/>
      <c r="ALR47" s="288"/>
      <c r="ALS47" s="288"/>
      <c r="ALT47" s="288"/>
      <c r="ALU47" s="288"/>
      <c r="ALV47" s="288"/>
      <c r="ALW47" s="288"/>
      <c r="ALX47" s="288"/>
      <c r="ALY47" s="288"/>
      <c r="ALZ47" s="288"/>
      <c r="AMA47" s="288"/>
      <c r="AMB47" s="288"/>
      <c r="AMC47" s="288"/>
      <c r="AMD47" s="288"/>
      <c r="AME47" s="288"/>
      <c r="AMF47" s="288"/>
      <c r="AMG47" s="288"/>
      <c r="AMH47" s="288"/>
      <c r="AMI47" s="288"/>
      <c r="AMJ47" s="288"/>
      <c r="AMK47" s="288"/>
      <c r="AML47" s="288"/>
      <c r="AMM47" s="288"/>
      <c r="AMN47" s="288"/>
      <c r="AMO47" s="288"/>
      <c r="AMP47" s="288"/>
      <c r="AMQ47" s="288"/>
      <c r="AMR47" s="288"/>
      <c r="AMS47" s="288"/>
      <c r="AMT47" s="288"/>
      <c r="AMU47" s="288"/>
      <c r="AMV47" s="288"/>
    </row>
    <row r="48" spans="1:1036" s="338" customFormat="1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/>
      <c r="GB48" s="288"/>
      <c r="GC48" s="288"/>
      <c r="GD48" s="288"/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/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/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/>
      <c r="KZ48" s="288"/>
      <c r="LA48" s="288"/>
      <c r="LB48" s="288"/>
      <c r="LC48" s="288"/>
      <c r="LD48" s="288"/>
      <c r="LE48" s="288"/>
      <c r="LF48" s="288"/>
      <c r="LG48" s="288"/>
      <c r="LH48" s="288"/>
      <c r="LI48" s="288"/>
      <c r="LJ48" s="288"/>
      <c r="LK48" s="288"/>
      <c r="LL48" s="288"/>
      <c r="LM48" s="288"/>
      <c r="LN48" s="288"/>
      <c r="LO48" s="288"/>
      <c r="LP48" s="288"/>
      <c r="LQ48" s="288"/>
      <c r="LR48" s="288"/>
      <c r="LS48" s="288"/>
      <c r="LT48" s="288"/>
      <c r="LU48" s="288"/>
      <c r="LV48" s="288"/>
      <c r="LW48" s="288"/>
      <c r="LX48" s="288"/>
      <c r="LY48" s="288"/>
      <c r="LZ48" s="288"/>
      <c r="MA48" s="288"/>
      <c r="MB48" s="288"/>
      <c r="MC48" s="288"/>
      <c r="MD48" s="288"/>
      <c r="ME48" s="288"/>
      <c r="MF48" s="288"/>
      <c r="MG48" s="288"/>
      <c r="MH48" s="288"/>
      <c r="MI48" s="288"/>
      <c r="MJ48" s="288"/>
      <c r="MK48" s="288"/>
      <c r="ML48" s="288"/>
      <c r="MM48" s="288"/>
      <c r="MN48" s="288"/>
      <c r="MO48" s="288"/>
      <c r="MP48" s="288"/>
      <c r="MQ48" s="288"/>
      <c r="MR48" s="288"/>
      <c r="MS48" s="288"/>
      <c r="MT48" s="288"/>
      <c r="MU48" s="288"/>
      <c r="MV48" s="288"/>
      <c r="MW48" s="288"/>
      <c r="MX48" s="288"/>
      <c r="MY48" s="288"/>
      <c r="MZ48" s="288"/>
      <c r="NA48" s="288"/>
      <c r="NB48" s="288"/>
      <c r="NC48" s="288"/>
      <c r="ND48" s="288"/>
      <c r="NE48" s="288"/>
      <c r="NF48" s="288"/>
      <c r="NG48" s="288"/>
      <c r="NH48" s="288"/>
      <c r="NI48" s="288"/>
      <c r="NJ48" s="288"/>
      <c r="NK48" s="288"/>
      <c r="NL48" s="288"/>
      <c r="NM48" s="288"/>
      <c r="NN48" s="288"/>
      <c r="NO48" s="288"/>
      <c r="NP48" s="288"/>
      <c r="NQ48" s="288"/>
      <c r="NR48" s="288"/>
      <c r="NS48" s="288"/>
      <c r="NT48" s="288"/>
      <c r="NU48" s="288"/>
      <c r="NV48" s="288"/>
      <c r="NW48" s="288"/>
      <c r="NX48" s="288"/>
      <c r="NY48" s="288"/>
      <c r="NZ48" s="288"/>
      <c r="OA48" s="288"/>
      <c r="OB48" s="288"/>
      <c r="OC48" s="288"/>
      <c r="OD48" s="288"/>
      <c r="OE48" s="288"/>
      <c r="OF48" s="288"/>
      <c r="OG48" s="288"/>
      <c r="OH48" s="288"/>
      <c r="OI48" s="288"/>
      <c r="OJ48" s="288"/>
      <c r="OK48" s="288"/>
      <c r="OL48" s="288"/>
      <c r="OM48" s="288"/>
      <c r="ON48" s="288"/>
      <c r="OO48" s="288"/>
      <c r="OP48" s="288"/>
      <c r="OQ48" s="288"/>
      <c r="OR48" s="288"/>
      <c r="OS48" s="288"/>
      <c r="OT48" s="288"/>
      <c r="OU48" s="288"/>
      <c r="OV48" s="288"/>
      <c r="OW48" s="288"/>
      <c r="OX48" s="288"/>
      <c r="OY48" s="288"/>
      <c r="OZ48" s="288"/>
      <c r="PA48" s="288"/>
      <c r="PB48" s="288"/>
      <c r="PC48" s="288"/>
      <c r="PD48" s="288"/>
      <c r="PE48" s="288"/>
      <c r="PF48" s="288"/>
      <c r="PG48" s="288"/>
      <c r="PH48" s="288"/>
      <c r="PI48" s="288"/>
      <c r="PJ48" s="288"/>
      <c r="PK48" s="288"/>
      <c r="PL48" s="288"/>
      <c r="PM48" s="288"/>
      <c r="PN48" s="288"/>
      <c r="PO48" s="288"/>
      <c r="PP48" s="288"/>
      <c r="PQ48" s="288"/>
      <c r="PR48" s="288"/>
      <c r="PS48" s="288"/>
      <c r="PT48" s="288"/>
      <c r="PU48" s="288"/>
      <c r="PV48" s="288"/>
      <c r="PW48" s="288"/>
      <c r="PX48" s="288"/>
      <c r="PY48" s="288"/>
      <c r="PZ48" s="288"/>
      <c r="QA48" s="288"/>
      <c r="QB48" s="288"/>
      <c r="QC48" s="288"/>
      <c r="QD48" s="288"/>
      <c r="QE48" s="288"/>
      <c r="QF48" s="288"/>
      <c r="QG48" s="288"/>
      <c r="QH48" s="288"/>
      <c r="QI48" s="288"/>
      <c r="QJ48" s="288"/>
      <c r="QK48" s="288"/>
      <c r="QL48" s="288"/>
      <c r="QM48" s="288"/>
      <c r="QN48" s="288"/>
      <c r="QO48" s="288"/>
      <c r="QP48" s="288"/>
      <c r="QQ48" s="288"/>
      <c r="QR48" s="288"/>
      <c r="QS48" s="288"/>
      <c r="QT48" s="288"/>
      <c r="QU48" s="288"/>
      <c r="QV48" s="288"/>
      <c r="QW48" s="288"/>
      <c r="QX48" s="288"/>
      <c r="QY48" s="288"/>
      <c r="QZ48" s="288"/>
      <c r="RA48" s="288"/>
      <c r="RB48" s="288"/>
      <c r="RC48" s="288"/>
      <c r="RD48" s="288"/>
      <c r="RE48" s="288"/>
      <c r="RF48" s="288"/>
      <c r="RG48" s="288"/>
      <c r="RH48" s="288"/>
      <c r="RI48" s="288"/>
      <c r="RJ48" s="288"/>
      <c r="RK48" s="288"/>
      <c r="RL48" s="288"/>
      <c r="RM48" s="288"/>
      <c r="RN48" s="288"/>
      <c r="RO48" s="288"/>
      <c r="RP48" s="288"/>
      <c r="RQ48" s="288"/>
      <c r="RR48" s="288"/>
      <c r="RS48" s="288"/>
      <c r="RT48" s="288"/>
      <c r="RU48" s="288"/>
      <c r="RV48" s="288"/>
      <c r="RW48" s="288"/>
      <c r="RX48" s="288"/>
      <c r="RY48" s="288"/>
      <c r="RZ48" s="288"/>
      <c r="SA48" s="288"/>
      <c r="SB48" s="288"/>
      <c r="SC48" s="288"/>
      <c r="SD48" s="288"/>
      <c r="SE48" s="288"/>
      <c r="SF48" s="288"/>
      <c r="SG48" s="288"/>
      <c r="SH48" s="288"/>
      <c r="SI48" s="288"/>
      <c r="SJ48" s="288"/>
      <c r="SK48" s="288"/>
      <c r="SL48" s="288"/>
      <c r="SM48" s="288"/>
      <c r="SN48" s="288"/>
      <c r="SO48" s="288"/>
      <c r="SP48" s="288"/>
      <c r="SQ48" s="288"/>
      <c r="SR48" s="288"/>
      <c r="SS48" s="288"/>
      <c r="ST48" s="288"/>
      <c r="SU48" s="288"/>
      <c r="SV48" s="288"/>
      <c r="SW48" s="288"/>
      <c r="SX48" s="288"/>
      <c r="SY48" s="288"/>
      <c r="SZ48" s="288"/>
      <c r="TA48" s="288"/>
      <c r="TB48" s="288"/>
      <c r="TC48" s="288"/>
      <c r="TD48" s="288"/>
      <c r="TE48" s="288"/>
      <c r="TF48" s="288"/>
      <c r="TG48" s="288"/>
      <c r="TH48" s="288"/>
      <c r="TI48" s="288"/>
      <c r="TJ48" s="288"/>
      <c r="TK48" s="288"/>
      <c r="TL48" s="288"/>
      <c r="TM48" s="288"/>
      <c r="TN48" s="288"/>
      <c r="TO48" s="288"/>
      <c r="TP48" s="288"/>
      <c r="TQ48" s="288"/>
      <c r="TR48" s="288"/>
      <c r="TS48" s="288"/>
      <c r="TT48" s="288"/>
      <c r="TU48" s="288"/>
      <c r="TV48" s="288"/>
      <c r="TW48" s="288"/>
      <c r="TX48" s="288"/>
      <c r="TY48" s="288"/>
      <c r="TZ48" s="288"/>
      <c r="UA48" s="288"/>
      <c r="UB48" s="288"/>
      <c r="UC48" s="288"/>
      <c r="UD48" s="288"/>
      <c r="UE48" s="288"/>
      <c r="UF48" s="288"/>
      <c r="UG48" s="288"/>
      <c r="UH48" s="288"/>
      <c r="UI48" s="288"/>
      <c r="UJ48" s="288"/>
      <c r="UK48" s="288"/>
      <c r="UL48" s="288"/>
      <c r="UM48" s="288"/>
      <c r="UN48" s="288"/>
      <c r="UO48" s="288"/>
      <c r="UP48" s="288"/>
      <c r="UQ48" s="288"/>
      <c r="UR48" s="288"/>
      <c r="US48" s="288"/>
      <c r="UT48" s="288"/>
      <c r="UU48" s="288"/>
      <c r="UV48" s="288"/>
      <c r="UW48" s="288"/>
      <c r="UX48" s="288"/>
      <c r="UY48" s="288"/>
      <c r="UZ48" s="288"/>
      <c r="VA48" s="288"/>
      <c r="VB48" s="288"/>
      <c r="VC48" s="288"/>
      <c r="VD48" s="288"/>
      <c r="VE48" s="288"/>
      <c r="VF48" s="288"/>
      <c r="VG48" s="288"/>
      <c r="VH48" s="288"/>
      <c r="VI48" s="288"/>
      <c r="VJ48" s="288"/>
      <c r="VK48" s="288"/>
      <c r="VL48" s="288"/>
      <c r="VM48" s="288"/>
      <c r="VN48" s="288"/>
      <c r="VO48" s="288"/>
      <c r="VP48" s="288"/>
      <c r="VQ48" s="288"/>
      <c r="VR48" s="288"/>
      <c r="VS48" s="288"/>
      <c r="VT48" s="288"/>
      <c r="VU48" s="288"/>
      <c r="VV48" s="288"/>
      <c r="VW48" s="288"/>
      <c r="VX48" s="288"/>
      <c r="VY48" s="288"/>
      <c r="VZ48" s="288"/>
      <c r="WA48" s="288"/>
      <c r="WB48" s="288"/>
      <c r="WC48" s="288"/>
      <c r="WD48" s="288"/>
      <c r="WE48" s="288"/>
      <c r="WF48" s="288"/>
      <c r="WG48" s="288"/>
      <c r="WH48" s="288"/>
      <c r="WI48" s="288"/>
      <c r="WJ48" s="288"/>
      <c r="WK48" s="288"/>
      <c r="WL48" s="288"/>
      <c r="WM48" s="288"/>
      <c r="WN48" s="288"/>
      <c r="WO48" s="288"/>
      <c r="WP48" s="288"/>
      <c r="WQ48" s="288"/>
      <c r="WR48" s="288"/>
      <c r="WS48" s="288"/>
      <c r="WT48" s="288"/>
      <c r="WU48" s="288"/>
      <c r="WV48" s="288"/>
      <c r="WW48" s="288"/>
      <c r="WX48" s="288"/>
      <c r="WY48" s="288"/>
      <c r="WZ48" s="288"/>
      <c r="XA48" s="288"/>
      <c r="XB48" s="288"/>
      <c r="XC48" s="288"/>
      <c r="XD48" s="288"/>
      <c r="XE48" s="288"/>
      <c r="XF48" s="288"/>
      <c r="XG48" s="288"/>
      <c r="XH48" s="288"/>
      <c r="XI48" s="288"/>
      <c r="XJ48" s="288"/>
      <c r="XK48" s="288"/>
      <c r="XL48" s="288"/>
      <c r="XM48" s="288"/>
      <c r="XN48" s="288"/>
      <c r="XO48" s="288"/>
      <c r="XP48" s="288"/>
      <c r="XQ48" s="288"/>
      <c r="XR48" s="288"/>
      <c r="XS48" s="288"/>
      <c r="XT48" s="288"/>
      <c r="XU48" s="288"/>
      <c r="XV48" s="288"/>
      <c r="XW48" s="288"/>
      <c r="XX48" s="288"/>
      <c r="XY48" s="288"/>
      <c r="XZ48" s="288"/>
      <c r="YA48" s="288"/>
      <c r="YB48" s="288"/>
      <c r="YC48" s="288"/>
      <c r="YD48" s="288"/>
      <c r="YE48" s="288"/>
      <c r="YF48" s="288"/>
      <c r="YG48" s="288"/>
      <c r="YH48" s="288"/>
      <c r="YI48" s="288"/>
      <c r="YJ48" s="288"/>
      <c r="YK48" s="288"/>
      <c r="YL48" s="288"/>
      <c r="YM48" s="288"/>
      <c r="YN48" s="288"/>
      <c r="YO48" s="288"/>
      <c r="YP48" s="288"/>
      <c r="YQ48" s="288"/>
      <c r="YR48" s="288"/>
      <c r="YS48" s="288"/>
      <c r="YT48" s="288"/>
      <c r="YU48" s="288"/>
      <c r="YV48" s="288"/>
      <c r="YW48" s="288"/>
      <c r="YX48" s="288"/>
      <c r="YY48" s="288"/>
      <c r="YZ48" s="288"/>
      <c r="ZA48" s="288"/>
      <c r="ZB48" s="288"/>
      <c r="ZC48" s="288"/>
      <c r="ZD48" s="288"/>
      <c r="ZE48" s="288"/>
      <c r="ZF48" s="288"/>
      <c r="ZG48" s="288"/>
      <c r="ZH48" s="288"/>
      <c r="ZI48" s="288"/>
      <c r="ZJ48" s="288"/>
      <c r="ZK48" s="288"/>
      <c r="ZL48" s="288"/>
      <c r="ZM48" s="288"/>
      <c r="ZN48" s="288"/>
      <c r="ZO48" s="288"/>
      <c r="ZP48" s="288"/>
      <c r="ZQ48" s="288"/>
      <c r="ZR48" s="288"/>
      <c r="ZS48" s="288"/>
      <c r="ZT48" s="288"/>
      <c r="ZU48" s="288"/>
      <c r="ZV48" s="288"/>
      <c r="ZW48" s="288"/>
      <c r="ZX48" s="288"/>
      <c r="ZY48" s="288"/>
      <c r="ZZ48" s="288"/>
      <c r="AAA48" s="288"/>
      <c r="AAB48" s="288"/>
      <c r="AAC48" s="288"/>
      <c r="AAD48" s="288"/>
      <c r="AAE48" s="288"/>
      <c r="AAF48" s="288"/>
      <c r="AAG48" s="288"/>
      <c r="AAH48" s="288"/>
      <c r="AAI48" s="288"/>
      <c r="AAJ48" s="288"/>
      <c r="AAK48" s="288"/>
      <c r="AAL48" s="288"/>
      <c r="AAM48" s="288"/>
      <c r="AAN48" s="288"/>
      <c r="AAO48" s="288"/>
      <c r="AAP48" s="288"/>
      <c r="AAQ48" s="288"/>
      <c r="AAR48" s="288"/>
      <c r="AAS48" s="288"/>
      <c r="AAT48" s="288"/>
      <c r="AAU48" s="288"/>
      <c r="AAV48" s="288"/>
      <c r="AAW48" s="288"/>
      <c r="AAX48" s="288"/>
      <c r="AAY48" s="288"/>
      <c r="AAZ48" s="288"/>
      <c r="ABA48" s="288"/>
      <c r="ABB48" s="288"/>
      <c r="ABC48" s="288"/>
      <c r="ABD48" s="288"/>
      <c r="ABE48" s="288"/>
      <c r="ABF48" s="288"/>
      <c r="ABG48" s="288"/>
      <c r="ABH48" s="288"/>
      <c r="ABI48" s="288"/>
      <c r="ABJ48" s="288"/>
      <c r="ABK48" s="288"/>
      <c r="ABL48" s="288"/>
      <c r="ABM48" s="288"/>
      <c r="ABN48" s="288"/>
      <c r="ABO48" s="288"/>
      <c r="ABP48" s="288"/>
      <c r="ABQ48" s="288"/>
      <c r="ABR48" s="288"/>
      <c r="ABS48" s="288"/>
      <c r="ABT48" s="288"/>
      <c r="ABU48" s="288"/>
      <c r="ABV48" s="288"/>
      <c r="ABW48" s="288"/>
      <c r="ABX48" s="288"/>
      <c r="ABY48" s="288"/>
      <c r="ABZ48" s="288"/>
      <c r="ACA48" s="288"/>
      <c r="ACB48" s="288"/>
      <c r="ACC48" s="288"/>
      <c r="ACD48" s="288"/>
      <c r="ACE48" s="288"/>
      <c r="ACF48" s="288"/>
      <c r="ACG48" s="288"/>
      <c r="ACH48" s="288"/>
      <c r="ACI48" s="288"/>
      <c r="ACJ48" s="288"/>
      <c r="ACK48" s="288"/>
      <c r="ACL48" s="288"/>
      <c r="ACM48" s="288"/>
      <c r="ACN48" s="288"/>
      <c r="ACO48" s="288"/>
      <c r="ACP48" s="288"/>
      <c r="ACQ48" s="288"/>
      <c r="ACR48" s="288"/>
      <c r="ACS48" s="288"/>
      <c r="ACT48" s="288"/>
      <c r="ACU48" s="288"/>
      <c r="ACV48" s="288"/>
      <c r="ACW48" s="288"/>
      <c r="ACX48" s="288"/>
      <c r="ACY48" s="288"/>
      <c r="ACZ48" s="288"/>
      <c r="ADA48" s="288"/>
      <c r="ADB48" s="288"/>
      <c r="ADC48" s="288"/>
      <c r="ADD48" s="288"/>
      <c r="ADE48" s="288"/>
      <c r="ADF48" s="288"/>
      <c r="ADG48" s="288"/>
      <c r="ADH48" s="288"/>
      <c r="ADI48" s="288"/>
      <c r="ADJ48" s="288"/>
      <c r="ADK48" s="288"/>
      <c r="ADL48" s="288"/>
      <c r="ADM48" s="288"/>
      <c r="ADN48" s="288"/>
      <c r="ADO48" s="288"/>
      <c r="ADP48" s="288"/>
      <c r="ADQ48" s="288"/>
      <c r="ADR48" s="288"/>
      <c r="ADS48" s="288"/>
      <c r="ADT48" s="288"/>
      <c r="ADU48" s="288"/>
      <c r="ADV48" s="288"/>
      <c r="ADW48" s="288"/>
      <c r="ADX48" s="288"/>
      <c r="ADY48" s="288"/>
      <c r="ADZ48" s="288"/>
      <c r="AEA48" s="288"/>
      <c r="AEB48" s="288"/>
      <c r="AEC48" s="288"/>
      <c r="AED48" s="288"/>
      <c r="AEE48" s="288"/>
      <c r="AEF48" s="288"/>
      <c r="AEG48" s="288"/>
      <c r="AEH48" s="288"/>
      <c r="AEI48" s="288"/>
      <c r="AEJ48" s="288"/>
      <c r="AEK48" s="288"/>
      <c r="AEL48" s="288"/>
      <c r="AEM48" s="288"/>
      <c r="AEN48" s="288"/>
      <c r="AEO48" s="288"/>
      <c r="AEP48" s="288"/>
      <c r="AEQ48" s="288"/>
      <c r="AER48" s="288"/>
      <c r="AES48" s="288"/>
      <c r="AET48" s="288"/>
      <c r="AEU48" s="288"/>
      <c r="AEV48" s="288"/>
      <c r="AEW48" s="288"/>
      <c r="AEX48" s="288"/>
      <c r="AEY48" s="288"/>
      <c r="AEZ48" s="288"/>
      <c r="AFA48" s="288"/>
      <c r="AFB48" s="288"/>
      <c r="AFC48" s="288"/>
      <c r="AFD48" s="288"/>
      <c r="AFE48" s="288"/>
      <c r="AFF48" s="288"/>
      <c r="AFG48" s="288"/>
      <c r="AFH48" s="288"/>
      <c r="AFI48" s="288"/>
      <c r="AFJ48" s="288"/>
      <c r="AFK48" s="288"/>
      <c r="AFL48" s="288"/>
      <c r="AFM48" s="288"/>
      <c r="AFN48" s="288"/>
      <c r="AFO48" s="288"/>
      <c r="AFP48" s="288"/>
      <c r="AFQ48" s="288"/>
      <c r="AFR48" s="288"/>
      <c r="AFS48" s="288"/>
      <c r="AFT48" s="288"/>
      <c r="AFU48" s="288"/>
      <c r="AFV48" s="288"/>
      <c r="AFW48" s="288"/>
      <c r="AFX48" s="288"/>
      <c r="AFY48" s="288"/>
      <c r="AFZ48" s="288"/>
      <c r="AGA48" s="288"/>
      <c r="AGB48" s="288"/>
      <c r="AGC48" s="288"/>
      <c r="AGD48" s="288"/>
      <c r="AGE48" s="288"/>
      <c r="AGF48" s="288"/>
      <c r="AGG48" s="288"/>
      <c r="AGH48" s="288"/>
      <c r="AGI48" s="288"/>
      <c r="AGJ48" s="288"/>
      <c r="AGK48" s="288"/>
      <c r="AGL48" s="288"/>
      <c r="AGM48" s="288"/>
      <c r="AGN48" s="288"/>
      <c r="AGO48" s="288"/>
      <c r="AGP48" s="288"/>
      <c r="AGQ48" s="288"/>
      <c r="AGR48" s="288"/>
      <c r="AGS48" s="288"/>
      <c r="AGT48" s="288"/>
      <c r="AGU48" s="288"/>
      <c r="AGV48" s="288"/>
      <c r="AGW48" s="288"/>
      <c r="AGX48" s="288"/>
      <c r="AGY48" s="288"/>
      <c r="AGZ48" s="288"/>
      <c r="AHA48" s="288"/>
      <c r="AHB48" s="288"/>
      <c r="AHC48" s="288"/>
      <c r="AHD48" s="288"/>
      <c r="AHE48" s="288"/>
      <c r="AHF48" s="288"/>
      <c r="AHG48" s="288"/>
      <c r="AHH48" s="288"/>
      <c r="AHI48" s="288"/>
      <c r="AHJ48" s="288"/>
      <c r="AHK48" s="288"/>
      <c r="AHL48" s="288"/>
      <c r="AHM48" s="288"/>
      <c r="AHN48" s="288"/>
      <c r="AHO48" s="288"/>
      <c r="AHP48" s="288"/>
      <c r="AHQ48" s="288"/>
      <c r="AHR48" s="288"/>
      <c r="AHS48" s="288"/>
      <c r="AHT48" s="288"/>
      <c r="AHU48" s="288"/>
      <c r="AHV48" s="288"/>
      <c r="AHW48" s="288"/>
      <c r="AHX48" s="288"/>
      <c r="AHY48" s="288"/>
      <c r="AHZ48" s="288"/>
      <c r="AIA48" s="288"/>
      <c r="AIB48" s="288"/>
      <c r="AIC48" s="288"/>
      <c r="AID48" s="288"/>
      <c r="AIE48" s="288"/>
      <c r="AIF48" s="288"/>
      <c r="AIG48" s="288"/>
      <c r="AIH48" s="288"/>
      <c r="AII48" s="288"/>
      <c r="AIJ48" s="288"/>
      <c r="AIK48" s="288"/>
      <c r="AIL48" s="288"/>
      <c r="AIM48" s="288"/>
      <c r="AIN48" s="288"/>
      <c r="AIO48" s="288"/>
      <c r="AIP48" s="288"/>
      <c r="AIQ48" s="288"/>
      <c r="AIR48" s="288"/>
      <c r="AIS48" s="288"/>
      <c r="AIT48" s="288"/>
      <c r="AIU48" s="288"/>
      <c r="AIV48" s="288"/>
      <c r="AIW48" s="288"/>
      <c r="AIX48" s="288"/>
      <c r="AIY48" s="288"/>
      <c r="AIZ48" s="288"/>
      <c r="AJA48" s="288"/>
      <c r="AJB48" s="288"/>
      <c r="AJC48" s="288"/>
      <c r="AJD48" s="288"/>
      <c r="AJE48" s="288"/>
      <c r="AJF48" s="288"/>
      <c r="AJG48" s="288"/>
      <c r="AJH48" s="288"/>
      <c r="AJI48" s="288"/>
      <c r="AJJ48" s="288"/>
      <c r="AJK48" s="288"/>
      <c r="AJL48" s="288"/>
      <c r="AJM48" s="288"/>
      <c r="AJN48" s="288"/>
      <c r="AJO48" s="288"/>
      <c r="AJP48" s="288"/>
      <c r="AJQ48" s="288"/>
      <c r="AJR48" s="288"/>
      <c r="AJS48" s="288"/>
      <c r="AJT48" s="288"/>
      <c r="AJU48" s="288"/>
      <c r="AJV48" s="288"/>
      <c r="AJW48" s="288"/>
      <c r="AJX48" s="288"/>
      <c r="AJY48" s="288"/>
      <c r="AJZ48" s="288"/>
      <c r="AKA48" s="288"/>
      <c r="AKB48" s="288"/>
      <c r="AKC48" s="288"/>
      <c r="AKD48" s="288"/>
      <c r="AKE48" s="288"/>
      <c r="AKF48" s="288"/>
      <c r="AKG48" s="288"/>
      <c r="AKH48" s="288"/>
      <c r="AKI48" s="288"/>
      <c r="AKJ48" s="288"/>
      <c r="AKK48" s="288"/>
      <c r="AKL48" s="288"/>
      <c r="AKM48" s="288"/>
      <c r="AKN48" s="288"/>
      <c r="AKO48" s="288"/>
      <c r="AKP48" s="288"/>
      <c r="AKQ48" s="288"/>
      <c r="AKR48" s="288"/>
      <c r="AKS48" s="288"/>
      <c r="AKT48" s="288"/>
      <c r="AKU48" s="288"/>
      <c r="AKV48" s="288"/>
      <c r="AKW48" s="288"/>
      <c r="AKX48" s="288"/>
      <c r="AKY48" s="288"/>
      <c r="AKZ48" s="288"/>
      <c r="ALA48" s="288"/>
      <c r="ALB48" s="288"/>
      <c r="ALC48" s="288"/>
      <c r="ALD48" s="288"/>
      <c r="ALE48" s="288"/>
      <c r="ALF48" s="288"/>
      <c r="ALG48" s="288"/>
      <c r="ALH48" s="288"/>
      <c r="ALI48" s="288"/>
      <c r="ALJ48" s="288"/>
      <c r="ALK48" s="288"/>
      <c r="ALL48" s="288"/>
      <c r="ALM48" s="288"/>
      <c r="ALN48" s="288"/>
      <c r="ALO48" s="288"/>
      <c r="ALP48" s="288"/>
      <c r="ALQ48" s="288"/>
      <c r="ALR48" s="288"/>
      <c r="ALS48" s="288"/>
      <c r="ALT48" s="288"/>
      <c r="ALU48" s="288"/>
      <c r="ALV48" s="288"/>
      <c r="ALW48" s="288"/>
      <c r="ALX48" s="288"/>
      <c r="ALY48" s="288"/>
      <c r="ALZ48" s="288"/>
      <c r="AMA48" s="288"/>
      <c r="AMB48" s="288"/>
      <c r="AMC48" s="288"/>
      <c r="AMD48" s="288"/>
      <c r="AME48" s="288"/>
      <c r="AMF48" s="288"/>
      <c r="AMG48" s="288"/>
      <c r="AMH48" s="288"/>
      <c r="AMI48" s="288"/>
      <c r="AMJ48" s="288"/>
      <c r="AMK48" s="288"/>
      <c r="AML48" s="288"/>
      <c r="AMM48" s="288"/>
      <c r="AMN48" s="288"/>
      <c r="AMO48" s="288"/>
      <c r="AMP48" s="288"/>
      <c r="AMQ48" s="288"/>
      <c r="AMR48" s="288"/>
      <c r="AMS48" s="288"/>
      <c r="AMT48" s="288"/>
      <c r="AMU48" s="288"/>
      <c r="AMV48" s="288"/>
    </row>
    <row r="49" spans="1:1036" s="338" customFormat="1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288"/>
      <c r="CD49" s="288"/>
      <c r="CE49" s="288"/>
      <c r="CF49" s="288"/>
      <c r="CG49" s="288"/>
      <c r="CH49" s="288"/>
      <c r="CI49" s="288"/>
      <c r="CJ49" s="288"/>
      <c r="CK49" s="288"/>
      <c r="CL49" s="288"/>
      <c r="CM49" s="288"/>
      <c r="CN49" s="288"/>
      <c r="CO49" s="288"/>
      <c r="CP49" s="288"/>
      <c r="CQ49" s="288"/>
      <c r="CR49" s="288"/>
      <c r="CS49" s="288"/>
      <c r="CT49" s="288"/>
      <c r="CU49" s="288"/>
      <c r="CV49" s="288"/>
      <c r="CW49" s="288"/>
      <c r="CX49" s="288"/>
      <c r="CY49" s="288"/>
      <c r="CZ49" s="288"/>
      <c r="DA49" s="288"/>
      <c r="DB49" s="288"/>
      <c r="DC49" s="288"/>
      <c r="DD49" s="288"/>
      <c r="DE49" s="288"/>
      <c r="DF49" s="288"/>
      <c r="DG49" s="288"/>
      <c r="DH49" s="288"/>
      <c r="DI49" s="288"/>
      <c r="DJ49" s="288"/>
      <c r="DK49" s="288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8"/>
      <c r="HN49" s="288"/>
      <c r="HO49" s="288"/>
      <c r="HP49" s="288"/>
      <c r="HQ49" s="288"/>
      <c r="HR49" s="288"/>
      <c r="HS49" s="288"/>
      <c r="HT49" s="288"/>
      <c r="HU49" s="288"/>
      <c r="HV49" s="288"/>
      <c r="HW49" s="288"/>
      <c r="HX49" s="288"/>
      <c r="HY49" s="288"/>
      <c r="HZ49" s="288"/>
      <c r="IA49" s="288"/>
      <c r="IB49" s="288"/>
      <c r="IC49" s="288"/>
      <c r="ID49" s="288"/>
      <c r="IE49" s="288"/>
      <c r="IF49" s="288"/>
      <c r="IG49" s="288"/>
      <c r="IH49" s="288"/>
      <c r="II49" s="288"/>
      <c r="IJ49" s="288"/>
      <c r="IK49" s="288"/>
      <c r="IL49" s="288"/>
      <c r="IM49" s="288"/>
      <c r="IN49" s="288"/>
      <c r="IO49" s="288"/>
      <c r="IP49" s="288"/>
      <c r="IQ49" s="288"/>
      <c r="IR49" s="288"/>
      <c r="IS49" s="288"/>
      <c r="IT49" s="288"/>
      <c r="IU49" s="288"/>
      <c r="IV49" s="288"/>
      <c r="IW49" s="288"/>
      <c r="IX49" s="288"/>
      <c r="IY49" s="288"/>
      <c r="IZ49" s="288"/>
      <c r="JA49" s="288"/>
      <c r="JB49" s="288"/>
      <c r="JC49" s="288"/>
      <c r="JD49" s="288"/>
      <c r="JE49" s="288"/>
      <c r="JF49" s="288"/>
      <c r="JG49" s="288"/>
      <c r="JH49" s="288"/>
      <c r="JI49" s="288"/>
      <c r="JJ49" s="288"/>
      <c r="JK49" s="288"/>
      <c r="JL49" s="288"/>
      <c r="JM49" s="288"/>
      <c r="JN49" s="288"/>
      <c r="JO49" s="288"/>
      <c r="JP49" s="288"/>
      <c r="JQ49" s="288"/>
      <c r="JR49" s="288"/>
      <c r="JS49" s="288"/>
      <c r="JT49" s="288"/>
      <c r="JU49" s="288"/>
      <c r="JV49" s="288"/>
      <c r="JW49" s="288"/>
      <c r="JX49" s="288"/>
      <c r="JY49" s="288"/>
      <c r="JZ49" s="288"/>
      <c r="KA49" s="288"/>
      <c r="KB49" s="288"/>
      <c r="KC49" s="288"/>
      <c r="KD49" s="288"/>
      <c r="KE49" s="288"/>
      <c r="KF49" s="288"/>
      <c r="KG49" s="288"/>
      <c r="KH49" s="288"/>
      <c r="KI49" s="288"/>
      <c r="KJ49" s="288"/>
      <c r="KK49" s="288"/>
      <c r="KL49" s="288"/>
      <c r="KM49" s="288"/>
      <c r="KN49" s="288"/>
      <c r="KO49" s="288"/>
      <c r="KP49" s="288"/>
      <c r="KQ49" s="288"/>
      <c r="KR49" s="288"/>
      <c r="KS49" s="288"/>
      <c r="KT49" s="288"/>
      <c r="KU49" s="288"/>
      <c r="KV49" s="288"/>
      <c r="KW49" s="288"/>
      <c r="KX49" s="288"/>
      <c r="KY49" s="288"/>
      <c r="KZ49" s="288"/>
      <c r="LA49" s="288"/>
      <c r="LB49" s="288"/>
      <c r="LC49" s="288"/>
      <c r="LD49" s="288"/>
      <c r="LE49" s="288"/>
      <c r="LF49" s="288"/>
      <c r="LG49" s="288"/>
      <c r="LH49" s="288"/>
      <c r="LI49" s="288"/>
      <c r="LJ49" s="288"/>
      <c r="LK49" s="288"/>
      <c r="LL49" s="288"/>
      <c r="LM49" s="288"/>
      <c r="LN49" s="288"/>
      <c r="LO49" s="288"/>
      <c r="LP49" s="288"/>
      <c r="LQ49" s="288"/>
      <c r="LR49" s="288"/>
      <c r="LS49" s="288"/>
      <c r="LT49" s="288"/>
      <c r="LU49" s="288"/>
      <c r="LV49" s="288"/>
      <c r="LW49" s="288"/>
      <c r="LX49" s="288"/>
      <c r="LY49" s="288"/>
      <c r="LZ49" s="288"/>
      <c r="MA49" s="288"/>
      <c r="MB49" s="288"/>
      <c r="MC49" s="288"/>
      <c r="MD49" s="288"/>
      <c r="ME49" s="288"/>
      <c r="MF49" s="288"/>
      <c r="MG49" s="288"/>
      <c r="MH49" s="288"/>
      <c r="MI49" s="288"/>
      <c r="MJ49" s="288"/>
      <c r="MK49" s="288"/>
      <c r="ML49" s="288"/>
      <c r="MM49" s="288"/>
      <c r="MN49" s="288"/>
      <c r="MO49" s="288"/>
      <c r="MP49" s="288"/>
      <c r="MQ49" s="288"/>
      <c r="MR49" s="288"/>
      <c r="MS49" s="288"/>
      <c r="MT49" s="288"/>
      <c r="MU49" s="288"/>
      <c r="MV49" s="288"/>
      <c r="MW49" s="288"/>
      <c r="MX49" s="288"/>
      <c r="MY49" s="288"/>
      <c r="MZ49" s="288"/>
      <c r="NA49" s="288"/>
      <c r="NB49" s="288"/>
      <c r="NC49" s="288"/>
      <c r="ND49" s="288"/>
      <c r="NE49" s="288"/>
      <c r="NF49" s="288"/>
      <c r="NG49" s="288"/>
      <c r="NH49" s="288"/>
      <c r="NI49" s="288"/>
      <c r="NJ49" s="288"/>
      <c r="NK49" s="288"/>
      <c r="NL49" s="288"/>
      <c r="NM49" s="288"/>
      <c r="NN49" s="288"/>
      <c r="NO49" s="288"/>
      <c r="NP49" s="288"/>
      <c r="NQ49" s="288"/>
      <c r="NR49" s="288"/>
      <c r="NS49" s="288"/>
      <c r="NT49" s="288"/>
      <c r="NU49" s="288"/>
      <c r="NV49" s="288"/>
      <c r="NW49" s="288"/>
      <c r="NX49" s="288"/>
      <c r="NY49" s="288"/>
      <c r="NZ49" s="288"/>
      <c r="OA49" s="288"/>
      <c r="OB49" s="288"/>
      <c r="OC49" s="288"/>
      <c r="OD49" s="288"/>
      <c r="OE49" s="288"/>
      <c r="OF49" s="288"/>
      <c r="OG49" s="288"/>
      <c r="OH49" s="288"/>
      <c r="OI49" s="288"/>
      <c r="OJ49" s="288"/>
      <c r="OK49" s="288"/>
      <c r="OL49" s="288"/>
      <c r="OM49" s="288"/>
      <c r="ON49" s="288"/>
      <c r="OO49" s="288"/>
      <c r="OP49" s="288"/>
      <c r="OQ49" s="288"/>
      <c r="OR49" s="288"/>
      <c r="OS49" s="288"/>
      <c r="OT49" s="288"/>
      <c r="OU49" s="288"/>
      <c r="OV49" s="288"/>
      <c r="OW49" s="288"/>
      <c r="OX49" s="288"/>
      <c r="OY49" s="288"/>
      <c r="OZ49" s="288"/>
      <c r="PA49" s="288"/>
      <c r="PB49" s="288"/>
      <c r="PC49" s="288"/>
      <c r="PD49" s="288"/>
      <c r="PE49" s="288"/>
      <c r="PF49" s="288"/>
      <c r="PG49" s="288"/>
      <c r="PH49" s="288"/>
      <c r="PI49" s="288"/>
      <c r="PJ49" s="288"/>
      <c r="PK49" s="288"/>
      <c r="PL49" s="288"/>
      <c r="PM49" s="288"/>
      <c r="PN49" s="288"/>
      <c r="PO49" s="288"/>
      <c r="PP49" s="288"/>
      <c r="PQ49" s="288"/>
      <c r="PR49" s="288"/>
      <c r="PS49" s="288"/>
      <c r="PT49" s="288"/>
      <c r="PU49" s="288"/>
      <c r="PV49" s="288"/>
      <c r="PW49" s="288"/>
      <c r="PX49" s="288"/>
      <c r="PY49" s="288"/>
      <c r="PZ49" s="288"/>
      <c r="QA49" s="288"/>
      <c r="QB49" s="288"/>
      <c r="QC49" s="288"/>
      <c r="QD49" s="288"/>
      <c r="QE49" s="288"/>
      <c r="QF49" s="288"/>
      <c r="QG49" s="288"/>
      <c r="QH49" s="288"/>
      <c r="QI49" s="288"/>
      <c r="QJ49" s="288"/>
      <c r="QK49" s="288"/>
      <c r="QL49" s="288"/>
      <c r="QM49" s="288"/>
      <c r="QN49" s="288"/>
      <c r="QO49" s="288"/>
      <c r="QP49" s="288"/>
      <c r="QQ49" s="288"/>
      <c r="QR49" s="288"/>
      <c r="QS49" s="288"/>
      <c r="QT49" s="288"/>
      <c r="QU49" s="288"/>
      <c r="QV49" s="288"/>
      <c r="QW49" s="288"/>
      <c r="QX49" s="288"/>
      <c r="QY49" s="288"/>
      <c r="QZ49" s="288"/>
      <c r="RA49" s="288"/>
      <c r="RB49" s="288"/>
      <c r="RC49" s="288"/>
      <c r="RD49" s="288"/>
      <c r="RE49" s="288"/>
      <c r="RF49" s="288"/>
      <c r="RG49" s="288"/>
      <c r="RH49" s="288"/>
      <c r="RI49" s="288"/>
      <c r="RJ49" s="288"/>
      <c r="RK49" s="288"/>
      <c r="RL49" s="288"/>
      <c r="RM49" s="288"/>
      <c r="RN49" s="288"/>
      <c r="RO49" s="288"/>
      <c r="RP49" s="288"/>
      <c r="RQ49" s="288"/>
      <c r="RR49" s="288"/>
      <c r="RS49" s="288"/>
      <c r="RT49" s="288"/>
      <c r="RU49" s="288"/>
      <c r="RV49" s="288"/>
      <c r="RW49" s="288"/>
      <c r="RX49" s="288"/>
      <c r="RY49" s="288"/>
      <c r="RZ49" s="288"/>
      <c r="SA49" s="288"/>
      <c r="SB49" s="288"/>
      <c r="SC49" s="288"/>
      <c r="SD49" s="288"/>
      <c r="SE49" s="288"/>
      <c r="SF49" s="288"/>
      <c r="SG49" s="288"/>
      <c r="SH49" s="288"/>
      <c r="SI49" s="288"/>
      <c r="SJ49" s="288"/>
      <c r="SK49" s="288"/>
      <c r="SL49" s="288"/>
      <c r="SM49" s="288"/>
      <c r="SN49" s="288"/>
      <c r="SO49" s="288"/>
      <c r="SP49" s="288"/>
      <c r="SQ49" s="288"/>
      <c r="SR49" s="288"/>
      <c r="SS49" s="288"/>
      <c r="ST49" s="288"/>
      <c r="SU49" s="288"/>
      <c r="SV49" s="288"/>
      <c r="SW49" s="288"/>
      <c r="SX49" s="288"/>
      <c r="SY49" s="288"/>
      <c r="SZ49" s="288"/>
      <c r="TA49" s="288"/>
      <c r="TB49" s="288"/>
      <c r="TC49" s="288"/>
      <c r="TD49" s="288"/>
      <c r="TE49" s="288"/>
      <c r="TF49" s="288"/>
      <c r="TG49" s="288"/>
      <c r="TH49" s="288"/>
      <c r="TI49" s="288"/>
      <c r="TJ49" s="288"/>
      <c r="TK49" s="288"/>
      <c r="TL49" s="288"/>
      <c r="TM49" s="288"/>
      <c r="TN49" s="288"/>
      <c r="TO49" s="288"/>
      <c r="TP49" s="288"/>
      <c r="TQ49" s="288"/>
      <c r="TR49" s="288"/>
      <c r="TS49" s="288"/>
      <c r="TT49" s="288"/>
      <c r="TU49" s="288"/>
      <c r="TV49" s="288"/>
      <c r="TW49" s="288"/>
      <c r="TX49" s="288"/>
      <c r="TY49" s="288"/>
      <c r="TZ49" s="288"/>
      <c r="UA49" s="288"/>
      <c r="UB49" s="288"/>
      <c r="UC49" s="288"/>
      <c r="UD49" s="288"/>
      <c r="UE49" s="288"/>
      <c r="UF49" s="288"/>
      <c r="UG49" s="288"/>
      <c r="UH49" s="288"/>
      <c r="UI49" s="288"/>
      <c r="UJ49" s="288"/>
      <c r="UK49" s="288"/>
      <c r="UL49" s="288"/>
      <c r="UM49" s="288"/>
      <c r="UN49" s="288"/>
      <c r="UO49" s="288"/>
      <c r="UP49" s="288"/>
      <c r="UQ49" s="288"/>
      <c r="UR49" s="288"/>
      <c r="US49" s="288"/>
      <c r="UT49" s="288"/>
      <c r="UU49" s="288"/>
      <c r="UV49" s="288"/>
      <c r="UW49" s="288"/>
      <c r="UX49" s="288"/>
      <c r="UY49" s="288"/>
      <c r="UZ49" s="288"/>
      <c r="VA49" s="288"/>
      <c r="VB49" s="288"/>
      <c r="VC49" s="288"/>
      <c r="VD49" s="288"/>
      <c r="VE49" s="288"/>
      <c r="VF49" s="288"/>
      <c r="VG49" s="288"/>
      <c r="VH49" s="288"/>
      <c r="VI49" s="288"/>
      <c r="VJ49" s="288"/>
      <c r="VK49" s="288"/>
      <c r="VL49" s="288"/>
      <c r="VM49" s="288"/>
      <c r="VN49" s="288"/>
      <c r="VO49" s="288"/>
      <c r="VP49" s="288"/>
      <c r="VQ49" s="288"/>
      <c r="VR49" s="288"/>
      <c r="VS49" s="288"/>
      <c r="VT49" s="288"/>
      <c r="VU49" s="288"/>
      <c r="VV49" s="288"/>
      <c r="VW49" s="288"/>
      <c r="VX49" s="288"/>
      <c r="VY49" s="288"/>
      <c r="VZ49" s="288"/>
      <c r="WA49" s="288"/>
      <c r="WB49" s="288"/>
      <c r="WC49" s="288"/>
      <c r="WD49" s="288"/>
      <c r="WE49" s="288"/>
      <c r="WF49" s="288"/>
      <c r="WG49" s="288"/>
      <c r="WH49" s="288"/>
      <c r="WI49" s="288"/>
      <c r="WJ49" s="288"/>
      <c r="WK49" s="288"/>
      <c r="WL49" s="288"/>
      <c r="WM49" s="288"/>
      <c r="WN49" s="288"/>
      <c r="WO49" s="288"/>
      <c r="WP49" s="288"/>
      <c r="WQ49" s="288"/>
      <c r="WR49" s="288"/>
      <c r="WS49" s="288"/>
      <c r="WT49" s="288"/>
      <c r="WU49" s="288"/>
      <c r="WV49" s="288"/>
      <c r="WW49" s="288"/>
      <c r="WX49" s="288"/>
      <c r="WY49" s="288"/>
      <c r="WZ49" s="288"/>
      <c r="XA49" s="288"/>
      <c r="XB49" s="288"/>
      <c r="XC49" s="288"/>
      <c r="XD49" s="288"/>
      <c r="XE49" s="288"/>
      <c r="XF49" s="288"/>
      <c r="XG49" s="288"/>
      <c r="XH49" s="288"/>
      <c r="XI49" s="288"/>
      <c r="XJ49" s="288"/>
      <c r="XK49" s="288"/>
      <c r="XL49" s="288"/>
      <c r="XM49" s="288"/>
      <c r="XN49" s="288"/>
      <c r="XO49" s="288"/>
      <c r="XP49" s="288"/>
      <c r="XQ49" s="288"/>
      <c r="XR49" s="288"/>
      <c r="XS49" s="288"/>
      <c r="XT49" s="288"/>
      <c r="XU49" s="288"/>
      <c r="XV49" s="288"/>
      <c r="XW49" s="288"/>
      <c r="XX49" s="288"/>
      <c r="XY49" s="288"/>
      <c r="XZ49" s="288"/>
      <c r="YA49" s="288"/>
      <c r="YB49" s="288"/>
      <c r="YC49" s="288"/>
      <c r="YD49" s="288"/>
      <c r="YE49" s="288"/>
      <c r="YF49" s="288"/>
      <c r="YG49" s="288"/>
      <c r="YH49" s="288"/>
      <c r="YI49" s="288"/>
      <c r="YJ49" s="288"/>
      <c r="YK49" s="288"/>
      <c r="YL49" s="288"/>
      <c r="YM49" s="288"/>
      <c r="YN49" s="288"/>
      <c r="YO49" s="288"/>
      <c r="YP49" s="288"/>
      <c r="YQ49" s="288"/>
      <c r="YR49" s="288"/>
      <c r="YS49" s="288"/>
      <c r="YT49" s="288"/>
      <c r="YU49" s="288"/>
      <c r="YV49" s="288"/>
      <c r="YW49" s="288"/>
      <c r="YX49" s="288"/>
      <c r="YY49" s="288"/>
      <c r="YZ49" s="288"/>
      <c r="ZA49" s="288"/>
      <c r="ZB49" s="288"/>
      <c r="ZC49" s="288"/>
      <c r="ZD49" s="288"/>
      <c r="ZE49" s="288"/>
      <c r="ZF49" s="288"/>
      <c r="ZG49" s="288"/>
      <c r="ZH49" s="288"/>
      <c r="ZI49" s="288"/>
      <c r="ZJ49" s="288"/>
      <c r="ZK49" s="288"/>
      <c r="ZL49" s="288"/>
      <c r="ZM49" s="288"/>
      <c r="ZN49" s="288"/>
      <c r="ZO49" s="288"/>
      <c r="ZP49" s="288"/>
      <c r="ZQ49" s="288"/>
      <c r="ZR49" s="288"/>
      <c r="ZS49" s="288"/>
      <c r="ZT49" s="288"/>
      <c r="ZU49" s="288"/>
      <c r="ZV49" s="288"/>
      <c r="ZW49" s="288"/>
      <c r="ZX49" s="288"/>
      <c r="ZY49" s="288"/>
      <c r="ZZ49" s="288"/>
      <c r="AAA49" s="288"/>
      <c r="AAB49" s="288"/>
      <c r="AAC49" s="288"/>
      <c r="AAD49" s="288"/>
      <c r="AAE49" s="288"/>
      <c r="AAF49" s="288"/>
      <c r="AAG49" s="288"/>
      <c r="AAH49" s="288"/>
      <c r="AAI49" s="288"/>
      <c r="AAJ49" s="288"/>
      <c r="AAK49" s="288"/>
      <c r="AAL49" s="288"/>
      <c r="AAM49" s="288"/>
      <c r="AAN49" s="288"/>
      <c r="AAO49" s="288"/>
      <c r="AAP49" s="288"/>
      <c r="AAQ49" s="288"/>
      <c r="AAR49" s="288"/>
      <c r="AAS49" s="288"/>
      <c r="AAT49" s="288"/>
      <c r="AAU49" s="288"/>
      <c r="AAV49" s="288"/>
      <c r="AAW49" s="288"/>
      <c r="AAX49" s="288"/>
      <c r="AAY49" s="288"/>
      <c r="AAZ49" s="288"/>
      <c r="ABA49" s="288"/>
      <c r="ABB49" s="288"/>
      <c r="ABC49" s="288"/>
      <c r="ABD49" s="288"/>
      <c r="ABE49" s="288"/>
      <c r="ABF49" s="288"/>
      <c r="ABG49" s="288"/>
      <c r="ABH49" s="288"/>
      <c r="ABI49" s="288"/>
      <c r="ABJ49" s="288"/>
      <c r="ABK49" s="288"/>
      <c r="ABL49" s="288"/>
      <c r="ABM49" s="288"/>
      <c r="ABN49" s="288"/>
      <c r="ABO49" s="288"/>
      <c r="ABP49" s="288"/>
      <c r="ABQ49" s="288"/>
      <c r="ABR49" s="288"/>
      <c r="ABS49" s="288"/>
      <c r="ABT49" s="288"/>
      <c r="ABU49" s="288"/>
      <c r="ABV49" s="288"/>
      <c r="ABW49" s="288"/>
      <c r="ABX49" s="288"/>
      <c r="ABY49" s="288"/>
      <c r="ABZ49" s="288"/>
      <c r="ACA49" s="288"/>
      <c r="ACB49" s="288"/>
      <c r="ACC49" s="288"/>
      <c r="ACD49" s="288"/>
      <c r="ACE49" s="288"/>
      <c r="ACF49" s="288"/>
      <c r="ACG49" s="288"/>
      <c r="ACH49" s="288"/>
      <c r="ACI49" s="288"/>
      <c r="ACJ49" s="288"/>
      <c r="ACK49" s="288"/>
      <c r="ACL49" s="288"/>
      <c r="ACM49" s="288"/>
      <c r="ACN49" s="288"/>
      <c r="ACO49" s="288"/>
      <c r="ACP49" s="288"/>
      <c r="ACQ49" s="288"/>
      <c r="ACR49" s="288"/>
      <c r="ACS49" s="288"/>
      <c r="ACT49" s="288"/>
      <c r="ACU49" s="288"/>
      <c r="ACV49" s="288"/>
      <c r="ACW49" s="288"/>
      <c r="ACX49" s="288"/>
      <c r="ACY49" s="288"/>
      <c r="ACZ49" s="288"/>
      <c r="ADA49" s="288"/>
      <c r="ADB49" s="288"/>
      <c r="ADC49" s="288"/>
      <c r="ADD49" s="288"/>
      <c r="ADE49" s="288"/>
      <c r="ADF49" s="288"/>
      <c r="ADG49" s="288"/>
      <c r="ADH49" s="288"/>
      <c r="ADI49" s="288"/>
      <c r="ADJ49" s="288"/>
      <c r="ADK49" s="288"/>
      <c r="ADL49" s="288"/>
      <c r="ADM49" s="288"/>
      <c r="ADN49" s="288"/>
      <c r="ADO49" s="288"/>
      <c r="ADP49" s="288"/>
      <c r="ADQ49" s="288"/>
      <c r="ADR49" s="288"/>
      <c r="ADS49" s="288"/>
      <c r="ADT49" s="288"/>
      <c r="ADU49" s="288"/>
      <c r="ADV49" s="288"/>
      <c r="ADW49" s="288"/>
      <c r="ADX49" s="288"/>
      <c r="ADY49" s="288"/>
      <c r="ADZ49" s="288"/>
      <c r="AEA49" s="288"/>
      <c r="AEB49" s="288"/>
      <c r="AEC49" s="288"/>
      <c r="AED49" s="288"/>
      <c r="AEE49" s="288"/>
      <c r="AEF49" s="288"/>
      <c r="AEG49" s="288"/>
      <c r="AEH49" s="288"/>
      <c r="AEI49" s="288"/>
      <c r="AEJ49" s="288"/>
      <c r="AEK49" s="288"/>
      <c r="AEL49" s="288"/>
      <c r="AEM49" s="288"/>
      <c r="AEN49" s="288"/>
      <c r="AEO49" s="288"/>
      <c r="AEP49" s="288"/>
      <c r="AEQ49" s="288"/>
      <c r="AER49" s="288"/>
      <c r="AES49" s="288"/>
      <c r="AET49" s="288"/>
      <c r="AEU49" s="288"/>
      <c r="AEV49" s="288"/>
      <c r="AEW49" s="288"/>
      <c r="AEX49" s="288"/>
      <c r="AEY49" s="288"/>
      <c r="AEZ49" s="288"/>
      <c r="AFA49" s="288"/>
      <c r="AFB49" s="288"/>
      <c r="AFC49" s="288"/>
      <c r="AFD49" s="288"/>
      <c r="AFE49" s="288"/>
      <c r="AFF49" s="288"/>
      <c r="AFG49" s="288"/>
      <c r="AFH49" s="288"/>
      <c r="AFI49" s="288"/>
      <c r="AFJ49" s="288"/>
      <c r="AFK49" s="288"/>
      <c r="AFL49" s="288"/>
      <c r="AFM49" s="288"/>
      <c r="AFN49" s="288"/>
      <c r="AFO49" s="288"/>
      <c r="AFP49" s="288"/>
      <c r="AFQ49" s="288"/>
      <c r="AFR49" s="288"/>
      <c r="AFS49" s="288"/>
      <c r="AFT49" s="288"/>
      <c r="AFU49" s="288"/>
      <c r="AFV49" s="288"/>
      <c r="AFW49" s="288"/>
      <c r="AFX49" s="288"/>
      <c r="AFY49" s="288"/>
      <c r="AFZ49" s="288"/>
      <c r="AGA49" s="288"/>
      <c r="AGB49" s="288"/>
      <c r="AGC49" s="288"/>
      <c r="AGD49" s="288"/>
      <c r="AGE49" s="288"/>
      <c r="AGF49" s="288"/>
      <c r="AGG49" s="288"/>
      <c r="AGH49" s="288"/>
      <c r="AGI49" s="288"/>
      <c r="AGJ49" s="288"/>
      <c r="AGK49" s="288"/>
      <c r="AGL49" s="288"/>
      <c r="AGM49" s="288"/>
      <c r="AGN49" s="288"/>
      <c r="AGO49" s="288"/>
      <c r="AGP49" s="288"/>
      <c r="AGQ49" s="288"/>
      <c r="AGR49" s="288"/>
      <c r="AGS49" s="288"/>
      <c r="AGT49" s="288"/>
      <c r="AGU49" s="288"/>
      <c r="AGV49" s="288"/>
      <c r="AGW49" s="288"/>
      <c r="AGX49" s="288"/>
      <c r="AGY49" s="288"/>
      <c r="AGZ49" s="288"/>
      <c r="AHA49" s="288"/>
      <c r="AHB49" s="288"/>
      <c r="AHC49" s="288"/>
      <c r="AHD49" s="288"/>
      <c r="AHE49" s="288"/>
      <c r="AHF49" s="288"/>
      <c r="AHG49" s="288"/>
      <c r="AHH49" s="288"/>
      <c r="AHI49" s="288"/>
      <c r="AHJ49" s="288"/>
      <c r="AHK49" s="288"/>
      <c r="AHL49" s="288"/>
      <c r="AHM49" s="288"/>
      <c r="AHN49" s="288"/>
      <c r="AHO49" s="288"/>
      <c r="AHP49" s="288"/>
      <c r="AHQ49" s="288"/>
      <c r="AHR49" s="288"/>
      <c r="AHS49" s="288"/>
      <c r="AHT49" s="288"/>
      <c r="AHU49" s="288"/>
      <c r="AHV49" s="288"/>
      <c r="AHW49" s="288"/>
      <c r="AHX49" s="288"/>
      <c r="AHY49" s="288"/>
      <c r="AHZ49" s="288"/>
      <c r="AIA49" s="288"/>
      <c r="AIB49" s="288"/>
      <c r="AIC49" s="288"/>
      <c r="AID49" s="288"/>
      <c r="AIE49" s="288"/>
      <c r="AIF49" s="288"/>
      <c r="AIG49" s="288"/>
      <c r="AIH49" s="288"/>
      <c r="AII49" s="288"/>
      <c r="AIJ49" s="288"/>
      <c r="AIK49" s="288"/>
      <c r="AIL49" s="288"/>
      <c r="AIM49" s="288"/>
      <c r="AIN49" s="288"/>
      <c r="AIO49" s="288"/>
      <c r="AIP49" s="288"/>
      <c r="AIQ49" s="288"/>
      <c r="AIR49" s="288"/>
      <c r="AIS49" s="288"/>
      <c r="AIT49" s="288"/>
      <c r="AIU49" s="288"/>
      <c r="AIV49" s="288"/>
      <c r="AIW49" s="288"/>
      <c r="AIX49" s="288"/>
      <c r="AIY49" s="288"/>
      <c r="AIZ49" s="288"/>
      <c r="AJA49" s="288"/>
      <c r="AJB49" s="288"/>
      <c r="AJC49" s="288"/>
      <c r="AJD49" s="288"/>
      <c r="AJE49" s="288"/>
      <c r="AJF49" s="288"/>
      <c r="AJG49" s="288"/>
      <c r="AJH49" s="288"/>
      <c r="AJI49" s="288"/>
      <c r="AJJ49" s="288"/>
      <c r="AJK49" s="288"/>
      <c r="AJL49" s="288"/>
      <c r="AJM49" s="288"/>
      <c r="AJN49" s="288"/>
      <c r="AJO49" s="288"/>
      <c r="AJP49" s="288"/>
      <c r="AJQ49" s="288"/>
      <c r="AJR49" s="288"/>
      <c r="AJS49" s="288"/>
      <c r="AJT49" s="288"/>
      <c r="AJU49" s="288"/>
      <c r="AJV49" s="288"/>
      <c r="AJW49" s="288"/>
      <c r="AJX49" s="288"/>
      <c r="AJY49" s="288"/>
      <c r="AJZ49" s="288"/>
      <c r="AKA49" s="288"/>
      <c r="AKB49" s="288"/>
      <c r="AKC49" s="288"/>
      <c r="AKD49" s="288"/>
      <c r="AKE49" s="288"/>
      <c r="AKF49" s="288"/>
      <c r="AKG49" s="288"/>
      <c r="AKH49" s="288"/>
      <c r="AKI49" s="288"/>
      <c r="AKJ49" s="288"/>
      <c r="AKK49" s="288"/>
      <c r="AKL49" s="288"/>
      <c r="AKM49" s="288"/>
      <c r="AKN49" s="288"/>
      <c r="AKO49" s="288"/>
      <c r="AKP49" s="288"/>
      <c r="AKQ49" s="288"/>
      <c r="AKR49" s="288"/>
      <c r="AKS49" s="288"/>
      <c r="AKT49" s="288"/>
      <c r="AKU49" s="288"/>
      <c r="AKV49" s="288"/>
      <c r="AKW49" s="288"/>
      <c r="AKX49" s="288"/>
      <c r="AKY49" s="288"/>
      <c r="AKZ49" s="288"/>
      <c r="ALA49" s="288"/>
      <c r="ALB49" s="288"/>
      <c r="ALC49" s="288"/>
      <c r="ALD49" s="288"/>
      <c r="ALE49" s="288"/>
      <c r="ALF49" s="288"/>
      <c r="ALG49" s="288"/>
      <c r="ALH49" s="288"/>
      <c r="ALI49" s="288"/>
      <c r="ALJ49" s="288"/>
      <c r="ALK49" s="288"/>
      <c r="ALL49" s="288"/>
      <c r="ALM49" s="288"/>
      <c r="ALN49" s="288"/>
      <c r="ALO49" s="288"/>
      <c r="ALP49" s="288"/>
      <c r="ALQ49" s="288"/>
      <c r="ALR49" s="288"/>
      <c r="ALS49" s="288"/>
      <c r="ALT49" s="288"/>
      <c r="ALU49" s="288"/>
      <c r="ALV49" s="288"/>
      <c r="ALW49" s="288"/>
      <c r="ALX49" s="288"/>
      <c r="ALY49" s="288"/>
      <c r="ALZ49" s="288"/>
      <c r="AMA49" s="288"/>
      <c r="AMB49" s="288"/>
      <c r="AMC49" s="288"/>
      <c r="AMD49" s="288"/>
      <c r="AME49" s="288"/>
      <c r="AMF49" s="288"/>
      <c r="AMG49" s="288"/>
      <c r="AMH49" s="288"/>
      <c r="AMI49" s="288"/>
      <c r="AMJ49" s="288"/>
      <c r="AMK49" s="288"/>
      <c r="AML49" s="288"/>
      <c r="AMM49" s="288"/>
      <c r="AMN49" s="288"/>
      <c r="AMO49" s="288"/>
      <c r="AMP49" s="288"/>
      <c r="AMQ49" s="288"/>
      <c r="AMR49" s="288"/>
      <c r="AMS49" s="288"/>
      <c r="AMT49" s="288"/>
      <c r="AMU49" s="288"/>
      <c r="AMV49" s="288"/>
    </row>
    <row r="50" spans="1:1036" s="338" customFormat="1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/>
      <c r="BJ50" s="288"/>
      <c r="BK50" s="288"/>
      <c r="BL50" s="288"/>
      <c r="BM50" s="288"/>
      <c r="BN50" s="288"/>
      <c r="BO50" s="288"/>
      <c r="BP50" s="288"/>
      <c r="BQ50" s="288"/>
      <c r="BR50" s="288"/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/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288"/>
      <c r="LZ50" s="288"/>
      <c r="MA50" s="288"/>
      <c r="MB50" s="288"/>
      <c r="MC50" s="288"/>
      <c r="MD50" s="288"/>
      <c r="ME50" s="288"/>
      <c r="MF50" s="288"/>
      <c r="MG50" s="288"/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/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/>
      <c r="OD50" s="288"/>
      <c r="OE50" s="288"/>
      <c r="OF50" s="288"/>
      <c r="OG50" s="288"/>
      <c r="OH50" s="288"/>
      <c r="OI50" s="288"/>
      <c r="OJ50" s="288"/>
      <c r="OK50" s="288"/>
      <c r="OL50" s="288"/>
      <c r="OM50" s="288"/>
      <c r="ON50" s="288"/>
      <c r="OO50" s="288"/>
      <c r="OP50" s="288"/>
      <c r="OQ50" s="288"/>
      <c r="OR50" s="288"/>
      <c r="OS50" s="288"/>
      <c r="OT50" s="288"/>
      <c r="OU50" s="288"/>
      <c r="OV50" s="288"/>
      <c r="OW50" s="288"/>
      <c r="OX50" s="288"/>
      <c r="OY50" s="288"/>
      <c r="OZ50" s="288"/>
      <c r="PA50" s="288"/>
      <c r="PB50" s="288"/>
      <c r="PC50" s="288"/>
      <c r="PD50" s="288"/>
      <c r="PE50" s="288"/>
      <c r="PF50" s="288"/>
      <c r="PG50" s="288"/>
      <c r="PH50" s="288"/>
      <c r="PI50" s="288"/>
      <c r="PJ50" s="288"/>
      <c r="PK50" s="288"/>
      <c r="PL50" s="288"/>
      <c r="PM50" s="288"/>
      <c r="PN50" s="288"/>
      <c r="PO50" s="288"/>
      <c r="PP50" s="288"/>
      <c r="PQ50" s="288"/>
      <c r="PR50" s="288"/>
      <c r="PS50" s="288"/>
      <c r="PT50" s="288"/>
      <c r="PU50" s="288"/>
      <c r="PV50" s="288"/>
      <c r="PW50" s="288"/>
      <c r="PX50" s="288"/>
      <c r="PY50" s="288"/>
      <c r="PZ50" s="288"/>
      <c r="QA50" s="288"/>
      <c r="QB50" s="288"/>
      <c r="QC50" s="288"/>
      <c r="QD50" s="288"/>
      <c r="QE50" s="288"/>
      <c r="QF50" s="288"/>
      <c r="QG50" s="288"/>
      <c r="QH50" s="288"/>
      <c r="QI50" s="288"/>
      <c r="QJ50" s="288"/>
      <c r="QK50" s="288"/>
      <c r="QL50" s="288"/>
      <c r="QM50" s="288"/>
      <c r="QN50" s="288"/>
      <c r="QO50" s="288"/>
      <c r="QP50" s="288"/>
      <c r="QQ50" s="288"/>
      <c r="QR50" s="288"/>
      <c r="QS50" s="288"/>
      <c r="QT50" s="288"/>
      <c r="QU50" s="288"/>
      <c r="QV50" s="288"/>
      <c r="QW50" s="288"/>
      <c r="QX50" s="288"/>
      <c r="QY50" s="288"/>
      <c r="QZ50" s="288"/>
      <c r="RA50" s="288"/>
      <c r="RB50" s="288"/>
      <c r="RC50" s="288"/>
      <c r="RD50" s="288"/>
      <c r="RE50" s="288"/>
      <c r="RF50" s="288"/>
      <c r="RG50" s="288"/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/>
      <c r="RT50" s="288"/>
      <c r="RU50" s="288"/>
      <c r="RV50" s="288"/>
      <c r="RW50" s="288"/>
      <c r="RX50" s="288"/>
      <c r="RY50" s="288"/>
      <c r="RZ50" s="288"/>
      <c r="SA50" s="288"/>
      <c r="SB50" s="288"/>
      <c r="SC50" s="288"/>
      <c r="SD50" s="288"/>
      <c r="SE50" s="288"/>
      <c r="SF50" s="288"/>
      <c r="SG50" s="288"/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/>
      <c r="UB50" s="288"/>
      <c r="UC50" s="288"/>
      <c r="UD50" s="288"/>
      <c r="UE50" s="288"/>
      <c r="UF50" s="288"/>
      <c r="UG50" s="288"/>
      <c r="UH50" s="288"/>
      <c r="UI50" s="288"/>
      <c r="UJ50" s="288"/>
      <c r="UK50" s="288"/>
      <c r="UL50" s="288"/>
      <c r="UM50" s="288"/>
      <c r="UN50" s="288"/>
      <c r="UO50" s="288"/>
      <c r="UP50" s="288"/>
      <c r="UQ50" s="288"/>
      <c r="UR50" s="288"/>
      <c r="US50" s="288"/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/>
      <c r="VE50" s="288"/>
      <c r="VF50" s="288"/>
      <c r="VG50" s="288"/>
      <c r="VH50" s="288"/>
      <c r="VI50" s="288"/>
      <c r="VJ50" s="288"/>
      <c r="VK50" s="288"/>
      <c r="VL50" s="288"/>
      <c r="VM50" s="288"/>
      <c r="VN50" s="288"/>
      <c r="VO50" s="288"/>
      <c r="VP50" s="288"/>
      <c r="VQ50" s="288"/>
      <c r="VR50" s="288"/>
      <c r="VS50" s="288"/>
      <c r="VT50" s="288"/>
      <c r="VU50" s="288"/>
      <c r="VV50" s="288"/>
      <c r="VW50" s="288"/>
      <c r="VX50" s="288"/>
      <c r="VY50" s="288"/>
      <c r="VZ50" s="288"/>
      <c r="WA50" s="288"/>
      <c r="WB50" s="288"/>
      <c r="WC50" s="288"/>
      <c r="WD50" s="288"/>
      <c r="WE50" s="288"/>
      <c r="WF50" s="288"/>
      <c r="WG50" s="288"/>
      <c r="WH50" s="288"/>
      <c r="WI50" s="288"/>
      <c r="WJ50" s="288"/>
      <c r="WK50" s="288"/>
      <c r="WL50" s="288"/>
      <c r="WM50" s="288"/>
      <c r="WN50" s="288"/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/>
      <c r="WZ50" s="288"/>
      <c r="XA50" s="288"/>
      <c r="XB50" s="288"/>
      <c r="XC50" s="288"/>
      <c r="XD50" s="288"/>
      <c r="XE50" s="288"/>
      <c r="XF50" s="288"/>
      <c r="XG50" s="288"/>
      <c r="XH50" s="288"/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/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/>
      <c r="YW50" s="288"/>
      <c r="YX50" s="288"/>
      <c r="YY50" s="288"/>
      <c r="YZ50" s="288"/>
      <c r="ZA50" s="288"/>
      <c r="ZB50" s="288"/>
      <c r="ZC50" s="288"/>
      <c r="ZD50" s="288"/>
      <c r="ZE50" s="288"/>
      <c r="ZF50" s="288"/>
      <c r="ZG50" s="288"/>
      <c r="ZH50" s="288"/>
      <c r="ZI50" s="288"/>
      <c r="ZJ50" s="288"/>
      <c r="ZK50" s="288"/>
      <c r="ZL50" s="288"/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/>
      <c r="ZZ50" s="288"/>
      <c r="AAA50" s="288"/>
      <c r="AAB50" s="288"/>
      <c r="AAC50" s="288"/>
      <c r="AAD50" s="288"/>
      <c r="AAE50" s="288"/>
      <c r="AAF50" s="288"/>
      <c r="AAG50" s="288"/>
      <c r="AAH50" s="288"/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/>
      <c r="AAV50" s="288"/>
      <c r="AAW50" s="288"/>
      <c r="AAX50" s="288"/>
      <c r="AAY50" s="288"/>
      <c r="AAZ50" s="288"/>
      <c r="ABA50" s="288"/>
      <c r="ABB50" s="288"/>
      <c r="ABC50" s="288"/>
      <c r="ABD50" s="288"/>
      <c r="ABE50" s="288"/>
      <c r="ABF50" s="288"/>
      <c r="ABG50" s="288"/>
      <c r="ABH50" s="288"/>
      <c r="ABI50" s="288"/>
      <c r="ABJ50" s="288"/>
      <c r="ABK50" s="288"/>
      <c r="ABL50" s="288"/>
      <c r="ABM50" s="288"/>
      <c r="ABN50" s="288"/>
      <c r="ABO50" s="288"/>
      <c r="ABP50" s="288"/>
      <c r="ABQ50" s="288"/>
      <c r="ABR50" s="288"/>
      <c r="ABS50" s="288"/>
      <c r="ABT50" s="288"/>
      <c r="ABU50" s="288"/>
      <c r="ABV50" s="288"/>
      <c r="ABW50" s="288"/>
      <c r="ABX50" s="288"/>
      <c r="ABY50" s="288"/>
      <c r="ABZ50" s="288"/>
      <c r="ACA50" s="288"/>
      <c r="ACB50" s="288"/>
      <c r="ACC50" s="288"/>
      <c r="ACD50" s="288"/>
      <c r="ACE50" s="288"/>
      <c r="ACF50" s="288"/>
      <c r="ACG50" s="288"/>
      <c r="ACH50" s="288"/>
      <c r="ACI50" s="288"/>
      <c r="ACJ50" s="288"/>
      <c r="ACK50" s="288"/>
      <c r="ACL50" s="288"/>
      <c r="ACM50" s="288"/>
      <c r="ACN50" s="288"/>
      <c r="ACO50" s="288"/>
      <c r="ACP50" s="288"/>
      <c r="ACQ50" s="288"/>
      <c r="ACR50" s="288"/>
      <c r="ACS50" s="288"/>
      <c r="ACT50" s="288"/>
      <c r="ACU50" s="288"/>
      <c r="ACV50" s="288"/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/>
      <c r="ADG50" s="288"/>
      <c r="ADH50" s="288"/>
      <c r="ADI50" s="288"/>
      <c r="ADJ50" s="288"/>
      <c r="ADK50" s="288"/>
      <c r="ADL50" s="288"/>
      <c r="ADM50" s="288"/>
      <c r="ADN50" s="288"/>
      <c r="ADO50" s="288"/>
      <c r="ADP50" s="288"/>
      <c r="ADQ50" s="288"/>
      <c r="ADR50" s="288"/>
      <c r="ADS50" s="288"/>
      <c r="ADT50" s="288"/>
      <c r="ADU50" s="288"/>
      <c r="ADV50" s="288"/>
      <c r="ADW50" s="288"/>
      <c r="ADX50" s="288"/>
      <c r="ADY50" s="288"/>
      <c r="ADZ50" s="288"/>
      <c r="AEA50" s="288"/>
      <c r="AEB50" s="288"/>
      <c r="AEC50" s="288"/>
      <c r="AED50" s="288"/>
      <c r="AEE50" s="288"/>
      <c r="AEF50" s="288"/>
      <c r="AEG50" s="288"/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/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/>
      <c r="AFD50" s="288"/>
      <c r="AFE50" s="288"/>
      <c r="AFF50" s="288"/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/>
      <c r="AFQ50" s="288"/>
      <c r="AFR50" s="288"/>
      <c r="AFS50" s="288"/>
      <c r="AFT50" s="288"/>
      <c r="AFU50" s="288"/>
      <c r="AFV50" s="288"/>
      <c r="AFW50" s="288"/>
      <c r="AFX50" s="288"/>
      <c r="AFY50" s="288"/>
      <c r="AFZ50" s="288"/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/>
      <c r="AGN50" s="288"/>
      <c r="AGO50" s="288"/>
      <c r="AGP50" s="288"/>
      <c r="AGQ50" s="288"/>
      <c r="AGR50" s="288"/>
      <c r="AGS50" s="288"/>
      <c r="AGT50" s="288"/>
      <c r="AGU50" s="288"/>
      <c r="AGV50" s="288"/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/>
      <c r="AHH50" s="288"/>
      <c r="AHI50" s="288"/>
      <c r="AHJ50" s="288"/>
      <c r="AHK50" s="288"/>
      <c r="AHL50" s="288"/>
      <c r="AHM50" s="288"/>
      <c r="AHN50" s="288"/>
      <c r="AHO50" s="288"/>
      <c r="AHP50" s="288"/>
      <c r="AHQ50" s="288"/>
      <c r="AHR50" s="288"/>
      <c r="AHS50" s="288"/>
      <c r="AHT50" s="288"/>
      <c r="AHU50" s="288"/>
      <c r="AHV50" s="288"/>
      <c r="AHW50" s="288"/>
      <c r="AHX50" s="288"/>
      <c r="AHY50" s="288"/>
      <c r="AHZ50" s="288"/>
      <c r="AIA50" s="288"/>
      <c r="AIB50" s="288"/>
      <c r="AIC50" s="288"/>
      <c r="AID50" s="288"/>
      <c r="AIE50" s="288"/>
      <c r="AIF50" s="288"/>
      <c r="AIG50" s="288"/>
      <c r="AIH50" s="288"/>
      <c r="AII50" s="288"/>
      <c r="AIJ50" s="288"/>
      <c r="AIK50" s="288"/>
      <c r="AIL50" s="288"/>
      <c r="AIM50" s="288"/>
      <c r="AIN50" s="288"/>
      <c r="AIO50" s="288"/>
      <c r="AIP50" s="288"/>
      <c r="AIQ50" s="288"/>
      <c r="AIR50" s="288"/>
      <c r="AIS50" s="288"/>
      <c r="AIT50" s="288"/>
      <c r="AIU50" s="288"/>
      <c r="AIV50" s="288"/>
      <c r="AIW50" s="288"/>
      <c r="AIX50" s="288"/>
      <c r="AIY50" s="288"/>
      <c r="AIZ50" s="288"/>
      <c r="AJA50" s="288"/>
      <c r="AJB50" s="288"/>
      <c r="AJC50" s="288"/>
      <c r="AJD50" s="288"/>
      <c r="AJE50" s="288"/>
      <c r="AJF50" s="288"/>
      <c r="AJG50" s="288"/>
      <c r="AJH50" s="288"/>
      <c r="AJI50" s="288"/>
      <c r="AJJ50" s="288"/>
      <c r="AJK50" s="288"/>
      <c r="AJL50" s="288"/>
      <c r="AJM50" s="288"/>
      <c r="AJN50" s="288"/>
      <c r="AJO50" s="288"/>
      <c r="AJP50" s="288"/>
      <c r="AJQ50" s="288"/>
      <c r="AJR50" s="288"/>
      <c r="AJS50" s="288"/>
      <c r="AJT50" s="288"/>
      <c r="AJU50" s="288"/>
      <c r="AJV50" s="288"/>
      <c r="AJW50" s="288"/>
      <c r="AJX50" s="288"/>
      <c r="AJY50" s="288"/>
      <c r="AJZ50" s="288"/>
      <c r="AKA50" s="288"/>
      <c r="AKB50" s="288"/>
      <c r="AKC50" s="288"/>
      <c r="AKD50" s="288"/>
      <c r="AKE50" s="288"/>
      <c r="AKF50" s="288"/>
      <c r="AKG50" s="288"/>
      <c r="AKH50" s="288"/>
      <c r="AKI50" s="288"/>
      <c r="AKJ50" s="288"/>
      <c r="AKK50" s="288"/>
      <c r="AKL50" s="288"/>
      <c r="AKM50" s="288"/>
      <c r="AKN50" s="288"/>
      <c r="AKO50" s="288"/>
      <c r="AKP50" s="288"/>
      <c r="AKQ50" s="288"/>
      <c r="AKR50" s="288"/>
      <c r="AKS50" s="288"/>
      <c r="AKT50" s="288"/>
      <c r="AKU50" s="288"/>
      <c r="AKV50" s="288"/>
      <c r="AKW50" s="288"/>
      <c r="AKX50" s="288"/>
      <c r="AKY50" s="288"/>
      <c r="AKZ50" s="288"/>
      <c r="ALA50" s="288"/>
      <c r="ALB50" s="288"/>
      <c r="ALC50" s="288"/>
      <c r="ALD50" s="288"/>
      <c r="ALE50" s="288"/>
      <c r="ALF50" s="288"/>
      <c r="ALG50" s="288"/>
      <c r="ALH50" s="288"/>
      <c r="ALI50" s="288"/>
      <c r="ALJ50" s="288"/>
      <c r="ALK50" s="288"/>
      <c r="ALL50" s="288"/>
      <c r="ALM50" s="288"/>
      <c r="ALN50" s="288"/>
      <c r="ALO50" s="288"/>
      <c r="ALP50" s="288"/>
      <c r="ALQ50" s="288"/>
      <c r="ALR50" s="288"/>
      <c r="ALS50" s="288"/>
      <c r="ALT50" s="288"/>
      <c r="ALU50" s="288"/>
      <c r="ALV50" s="288"/>
      <c r="ALW50" s="288"/>
      <c r="ALX50" s="288"/>
      <c r="ALY50" s="288"/>
      <c r="ALZ50" s="288"/>
      <c r="AMA50" s="288"/>
      <c r="AMB50" s="288"/>
      <c r="AMC50" s="288"/>
      <c r="AMD50" s="288"/>
      <c r="AME50" s="288"/>
      <c r="AMF50" s="288"/>
      <c r="AMG50" s="288"/>
      <c r="AMH50" s="288"/>
      <c r="AMI50" s="288"/>
      <c r="AMJ50" s="288"/>
      <c r="AMK50" s="288"/>
      <c r="AML50" s="288"/>
      <c r="AMM50" s="288"/>
      <c r="AMN50" s="288"/>
      <c r="AMO50" s="288"/>
      <c r="AMP50" s="288"/>
      <c r="AMQ50" s="288"/>
      <c r="AMR50" s="288"/>
      <c r="AMS50" s="288"/>
      <c r="AMT50" s="288"/>
      <c r="AMU50" s="288"/>
      <c r="AMV50" s="288"/>
    </row>
    <row r="51" spans="1:1036" s="338" customFormat="1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/>
      <c r="CU51" s="288"/>
      <c r="CV51" s="288"/>
      <c r="CW51" s="288"/>
      <c r="CX51" s="288"/>
      <c r="CY51" s="288"/>
      <c r="CZ51" s="288"/>
      <c r="DA51" s="288"/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/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/>
      <c r="PC51" s="288"/>
      <c r="PD51" s="288"/>
      <c r="PE51" s="288"/>
      <c r="PF51" s="288"/>
      <c r="PG51" s="288"/>
      <c r="PH51" s="288"/>
      <c r="PI51" s="288"/>
      <c r="PJ51" s="288"/>
      <c r="PK51" s="288"/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/>
      <c r="PW51" s="288"/>
      <c r="PX51" s="288"/>
      <c r="PY51" s="288"/>
      <c r="PZ51" s="288"/>
      <c r="QA51" s="288"/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/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/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/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/>
      <c r="UB51" s="288"/>
      <c r="UC51" s="288"/>
      <c r="UD51" s="288"/>
      <c r="UE51" s="288"/>
      <c r="UF51" s="288"/>
      <c r="UG51" s="288"/>
      <c r="UH51" s="288"/>
      <c r="UI51" s="288"/>
      <c r="UJ51" s="288"/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/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/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/>
      <c r="YW51" s="288"/>
      <c r="YX51" s="288"/>
      <c r="YY51" s="288"/>
      <c r="YZ51" s="288"/>
      <c r="ZA51" s="288"/>
      <c r="ZB51" s="288"/>
      <c r="ZC51" s="288"/>
      <c r="ZD51" s="288"/>
      <c r="ZE51" s="288"/>
      <c r="ZF51" s="288"/>
      <c r="ZG51" s="288"/>
      <c r="ZH51" s="288"/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/>
      <c r="ABA51" s="288"/>
      <c r="ABB51" s="288"/>
      <c r="ABC51" s="288"/>
      <c r="ABD51" s="288"/>
      <c r="ABE51" s="288"/>
      <c r="ABF51" s="288"/>
      <c r="ABG51" s="288"/>
      <c r="ABH51" s="288"/>
      <c r="ABI51" s="288"/>
      <c r="ABJ51" s="288"/>
      <c r="ABK51" s="288"/>
      <c r="ABL51" s="288"/>
      <c r="ABM51" s="288"/>
      <c r="ABN51" s="288"/>
      <c r="ABO51" s="288"/>
      <c r="ABP51" s="288"/>
      <c r="ABQ51" s="288"/>
      <c r="ABR51" s="288"/>
      <c r="ABS51" s="288"/>
      <c r="ABT51" s="288"/>
      <c r="ABU51" s="288"/>
      <c r="ABV51" s="288"/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/>
      <c r="ACJ51" s="288"/>
      <c r="ACK51" s="288"/>
      <c r="ACL51" s="288"/>
      <c r="ACM51" s="288"/>
      <c r="ACN51" s="288"/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/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/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288"/>
      <c r="AHS51" s="288"/>
      <c r="AHT51" s="288"/>
      <c r="AHU51" s="288"/>
      <c r="AHV51" s="288"/>
      <c r="AHW51" s="288"/>
      <c r="AHX51" s="288"/>
      <c r="AHY51" s="288"/>
      <c r="AHZ51" s="288"/>
      <c r="AIA51" s="288"/>
      <c r="AIB51" s="288"/>
      <c r="AIC51" s="288"/>
      <c r="AID51" s="288"/>
      <c r="AIE51" s="288"/>
      <c r="AIF51" s="288"/>
      <c r="AIG51" s="288"/>
      <c r="AIH51" s="288"/>
      <c r="AII51" s="288"/>
      <c r="AIJ51" s="288"/>
      <c r="AIK51" s="288"/>
      <c r="AIL51" s="288"/>
      <c r="AIM51" s="288"/>
      <c r="AIN51" s="288"/>
      <c r="AIO51" s="288"/>
      <c r="AIP51" s="288"/>
      <c r="AIQ51" s="288"/>
      <c r="AIR51" s="288"/>
      <c r="AIS51" s="288"/>
      <c r="AIT51" s="288"/>
      <c r="AIU51" s="288"/>
      <c r="AIV51" s="288"/>
      <c r="AIW51" s="288"/>
      <c r="AIX51" s="288"/>
      <c r="AIY51" s="288"/>
      <c r="AIZ51" s="288"/>
      <c r="AJA51" s="288"/>
      <c r="AJB51" s="288"/>
      <c r="AJC51" s="288"/>
      <c r="AJD51" s="288"/>
      <c r="AJE51" s="288"/>
      <c r="AJF51" s="288"/>
      <c r="AJG51" s="288"/>
      <c r="AJH51" s="288"/>
      <c r="AJI51" s="288"/>
      <c r="AJJ51" s="288"/>
      <c r="AJK51" s="288"/>
      <c r="AJL51" s="288"/>
      <c r="AJM51" s="288"/>
      <c r="AJN51" s="288"/>
      <c r="AJO51" s="288"/>
      <c r="AJP51" s="288"/>
      <c r="AJQ51" s="288"/>
      <c r="AJR51" s="288"/>
      <c r="AJS51" s="288"/>
      <c r="AJT51" s="288"/>
      <c r="AJU51" s="288"/>
      <c r="AJV51" s="288"/>
      <c r="AJW51" s="288"/>
      <c r="AJX51" s="288"/>
      <c r="AJY51" s="288"/>
      <c r="AJZ51" s="288"/>
      <c r="AKA51" s="288"/>
      <c r="AKB51" s="288"/>
      <c r="AKC51" s="288"/>
      <c r="AKD51" s="288"/>
      <c r="AKE51" s="288"/>
      <c r="AKF51" s="288"/>
      <c r="AKG51" s="288"/>
      <c r="AKH51" s="288"/>
      <c r="AKI51" s="288"/>
      <c r="AKJ51" s="288"/>
      <c r="AKK51" s="288"/>
      <c r="AKL51" s="288"/>
      <c r="AKM51" s="288"/>
      <c r="AKN51" s="288"/>
      <c r="AKO51" s="288"/>
      <c r="AKP51" s="288"/>
      <c r="AKQ51" s="288"/>
      <c r="AKR51" s="288"/>
      <c r="AKS51" s="288"/>
      <c r="AKT51" s="288"/>
      <c r="AKU51" s="288"/>
      <c r="AKV51" s="288"/>
      <c r="AKW51" s="288"/>
      <c r="AKX51" s="288"/>
      <c r="AKY51" s="288"/>
      <c r="AKZ51" s="288"/>
      <c r="ALA51" s="288"/>
      <c r="ALB51" s="288"/>
      <c r="ALC51" s="288"/>
      <c r="ALD51" s="288"/>
      <c r="ALE51" s="288"/>
      <c r="ALF51" s="288"/>
      <c r="ALG51" s="288"/>
      <c r="ALH51" s="288"/>
      <c r="ALI51" s="288"/>
      <c r="ALJ51" s="288"/>
      <c r="ALK51" s="288"/>
      <c r="ALL51" s="288"/>
      <c r="ALM51" s="288"/>
      <c r="ALN51" s="288"/>
      <c r="ALO51" s="288"/>
      <c r="ALP51" s="288"/>
      <c r="ALQ51" s="288"/>
      <c r="ALR51" s="288"/>
      <c r="ALS51" s="288"/>
      <c r="ALT51" s="288"/>
      <c r="ALU51" s="288"/>
      <c r="ALV51" s="288"/>
      <c r="ALW51" s="288"/>
      <c r="ALX51" s="288"/>
      <c r="ALY51" s="288"/>
      <c r="ALZ51" s="288"/>
      <c r="AMA51" s="288"/>
      <c r="AMB51" s="288"/>
      <c r="AMC51" s="288"/>
      <c r="AMD51" s="288"/>
      <c r="AME51" s="288"/>
      <c r="AMF51" s="288"/>
      <c r="AMG51" s="288"/>
      <c r="AMH51" s="288"/>
      <c r="AMI51" s="288"/>
      <c r="AMJ51" s="288"/>
      <c r="AMK51" s="288"/>
      <c r="AML51" s="288"/>
      <c r="AMM51" s="288"/>
      <c r="AMN51" s="288"/>
      <c r="AMO51" s="288"/>
      <c r="AMP51" s="288"/>
      <c r="AMQ51" s="288"/>
      <c r="AMR51" s="288"/>
      <c r="AMS51" s="288"/>
      <c r="AMT51" s="288"/>
      <c r="AMU51" s="288"/>
      <c r="AMV51" s="288"/>
    </row>
    <row r="52" spans="1:1036" s="338" customFormat="1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/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/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/>
      <c r="CU52" s="288"/>
      <c r="CV52" s="288"/>
      <c r="CW52" s="288"/>
      <c r="CX52" s="288"/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288"/>
      <c r="LZ52" s="288"/>
      <c r="MA52" s="288"/>
      <c r="MB52" s="288"/>
      <c r="MC52" s="288"/>
      <c r="MD52" s="288"/>
      <c r="ME52" s="288"/>
      <c r="MF52" s="288"/>
      <c r="MG52" s="288"/>
      <c r="MH52" s="288"/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/>
      <c r="OO52" s="288"/>
      <c r="OP52" s="288"/>
      <c r="OQ52" s="288"/>
      <c r="OR52" s="288"/>
      <c r="OS52" s="288"/>
      <c r="OT52" s="288"/>
      <c r="OU52" s="288"/>
      <c r="OV52" s="288"/>
      <c r="OW52" s="288"/>
      <c r="OX52" s="288"/>
      <c r="OY52" s="288"/>
      <c r="OZ52" s="288"/>
      <c r="PA52" s="288"/>
      <c r="PB52" s="288"/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/>
      <c r="PN52" s="288"/>
      <c r="PO52" s="288"/>
      <c r="PP52" s="288"/>
      <c r="PQ52" s="288"/>
      <c r="PR52" s="288"/>
      <c r="PS52" s="288"/>
      <c r="PT52" s="288"/>
      <c r="PU52" s="288"/>
      <c r="PV52" s="288"/>
      <c r="PW52" s="288"/>
      <c r="PX52" s="288"/>
      <c r="PY52" s="288"/>
      <c r="PZ52" s="288"/>
      <c r="QA52" s="288"/>
      <c r="QB52" s="288"/>
      <c r="QC52" s="288"/>
      <c r="QD52" s="288"/>
      <c r="QE52" s="288"/>
      <c r="QF52" s="288"/>
      <c r="QG52" s="288"/>
      <c r="QH52" s="288"/>
      <c r="QI52" s="288"/>
      <c r="QJ52" s="288"/>
      <c r="QK52" s="288"/>
      <c r="QL52" s="288"/>
      <c r="QM52" s="288"/>
      <c r="QN52" s="288"/>
      <c r="QO52" s="288"/>
      <c r="QP52" s="288"/>
      <c r="QQ52" s="288"/>
      <c r="QR52" s="288"/>
      <c r="QS52" s="288"/>
      <c r="QT52" s="288"/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/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/>
      <c r="UC52" s="288"/>
      <c r="UD52" s="288"/>
      <c r="UE52" s="288"/>
      <c r="UF52" s="288"/>
      <c r="UG52" s="288"/>
      <c r="UH52" s="288"/>
      <c r="UI52" s="288"/>
      <c r="UJ52" s="288"/>
      <c r="UK52" s="288"/>
      <c r="UL52" s="288"/>
      <c r="UM52" s="288"/>
      <c r="UN52" s="288"/>
      <c r="UO52" s="288"/>
      <c r="UP52" s="288"/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/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/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/>
      <c r="YW52" s="288"/>
      <c r="YX52" s="288"/>
      <c r="YY52" s="288"/>
      <c r="YZ52" s="288"/>
      <c r="ZA52" s="288"/>
      <c r="ZB52" s="288"/>
      <c r="ZC52" s="288"/>
      <c r="ZD52" s="288"/>
      <c r="ZE52" s="288"/>
      <c r="ZF52" s="288"/>
      <c r="ZG52" s="288"/>
      <c r="ZH52" s="288"/>
      <c r="ZI52" s="288"/>
      <c r="ZJ52" s="288"/>
      <c r="ZK52" s="288"/>
      <c r="ZL52" s="288"/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/>
      <c r="ABB52" s="288"/>
      <c r="ABC52" s="288"/>
      <c r="ABD52" s="288"/>
      <c r="ABE52" s="288"/>
      <c r="ABF52" s="288"/>
      <c r="ABG52" s="288"/>
      <c r="ABH52" s="288"/>
      <c r="ABI52" s="288"/>
      <c r="ABJ52" s="288"/>
      <c r="ABK52" s="288"/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/>
      <c r="ACJ52" s="288"/>
      <c r="ACK52" s="288"/>
      <c r="ACL52" s="288"/>
      <c r="ACM52" s="288"/>
      <c r="ACN52" s="288"/>
      <c r="ACO52" s="288"/>
      <c r="ACP52" s="288"/>
      <c r="ACQ52" s="288"/>
      <c r="ACR52" s="288"/>
      <c r="ACS52" s="288"/>
      <c r="ACT52" s="288"/>
      <c r="ACU52" s="288"/>
      <c r="ACV52" s="288"/>
      <c r="ACW52" s="288"/>
      <c r="ACX52" s="288"/>
      <c r="ACY52" s="288"/>
      <c r="ACZ52" s="288"/>
      <c r="ADA52" s="288"/>
      <c r="ADB52" s="288"/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/>
      <c r="ADP52" s="288"/>
      <c r="ADQ52" s="288"/>
      <c r="ADR52" s="288"/>
      <c r="ADS52" s="288"/>
      <c r="ADT52" s="288"/>
      <c r="ADU52" s="288"/>
      <c r="ADV52" s="288"/>
      <c r="ADW52" s="288"/>
      <c r="ADX52" s="288"/>
      <c r="ADY52" s="288"/>
      <c r="ADZ52" s="288"/>
      <c r="AEA52" s="288"/>
      <c r="AEB52" s="288"/>
      <c r="AEC52" s="288"/>
      <c r="AED52" s="288"/>
      <c r="AEE52" s="288"/>
      <c r="AEF52" s="288"/>
      <c r="AEG52" s="288"/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/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/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288"/>
      <c r="AHS52" s="288"/>
      <c r="AHT52" s="288"/>
      <c r="AHU52" s="288"/>
      <c r="AHV52" s="288"/>
      <c r="AHW52" s="288"/>
      <c r="AHX52" s="288"/>
      <c r="AHY52" s="288"/>
      <c r="AHZ52" s="288"/>
      <c r="AIA52" s="288"/>
      <c r="AIB52" s="288"/>
      <c r="AIC52" s="288"/>
      <c r="AID52" s="288"/>
      <c r="AIE52" s="288"/>
      <c r="AIF52" s="288"/>
      <c r="AIG52" s="288"/>
      <c r="AIH52" s="288"/>
      <c r="AII52" s="288"/>
      <c r="AIJ52" s="288"/>
      <c r="AIK52" s="288"/>
      <c r="AIL52" s="288"/>
      <c r="AIM52" s="288"/>
      <c r="AIN52" s="288"/>
      <c r="AIO52" s="288"/>
      <c r="AIP52" s="288"/>
      <c r="AIQ52" s="288"/>
      <c r="AIR52" s="288"/>
      <c r="AIS52" s="288"/>
      <c r="AIT52" s="288"/>
      <c r="AIU52" s="288"/>
      <c r="AIV52" s="288"/>
      <c r="AIW52" s="288"/>
      <c r="AIX52" s="288"/>
      <c r="AIY52" s="288"/>
      <c r="AIZ52" s="288"/>
      <c r="AJA52" s="288"/>
      <c r="AJB52" s="288"/>
      <c r="AJC52" s="288"/>
      <c r="AJD52" s="288"/>
      <c r="AJE52" s="288"/>
      <c r="AJF52" s="288"/>
      <c r="AJG52" s="288"/>
      <c r="AJH52" s="288"/>
      <c r="AJI52" s="288"/>
      <c r="AJJ52" s="288"/>
      <c r="AJK52" s="288"/>
      <c r="AJL52" s="288"/>
      <c r="AJM52" s="288"/>
      <c r="AJN52" s="288"/>
      <c r="AJO52" s="288"/>
      <c r="AJP52" s="288"/>
      <c r="AJQ52" s="288"/>
      <c r="AJR52" s="288"/>
      <c r="AJS52" s="288"/>
      <c r="AJT52" s="288"/>
      <c r="AJU52" s="288"/>
      <c r="AJV52" s="288"/>
      <c r="AJW52" s="288"/>
      <c r="AJX52" s="288"/>
      <c r="AJY52" s="288"/>
      <c r="AJZ52" s="288"/>
      <c r="AKA52" s="288"/>
      <c r="AKB52" s="288"/>
      <c r="AKC52" s="288"/>
      <c r="AKD52" s="288"/>
      <c r="AKE52" s="288"/>
      <c r="AKF52" s="288"/>
      <c r="AKG52" s="288"/>
      <c r="AKH52" s="288"/>
      <c r="AKI52" s="288"/>
      <c r="AKJ52" s="288"/>
      <c r="AKK52" s="288"/>
      <c r="AKL52" s="288"/>
      <c r="AKM52" s="288"/>
      <c r="AKN52" s="288"/>
      <c r="AKO52" s="288"/>
      <c r="AKP52" s="288"/>
      <c r="AKQ52" s="288"/>
      <c r="AKR52" s="288"/>
      <c r="AKS52" s="288"/>
      <c r="AKT52" s="288"/>
      <c r="AKU52" s="288"/>
      <c r="AKV52" s="288"/>
      <c r="AKW52" s="288"/>
      <c r="AKX52" s="288"/>
      <c r="AKY52" s="288"/>
      <c r="AKZ52" s="288"/>
      <c r="ALA52" s="288"/>
      <c r="ALB52" s="288"/>
      <c r="ALC52" s="288"/>
      <c r="ALD52" s="288"/>
      <c r="ALE52" s="288"/>
      <c r="ALF52" s="288"/>
      <c r="ALG52" s="288"/>
      <c r="ALH52" s="288"/>
      <c r="ALI52" s="288"/>
      <c r="ALJ52" s="288"/>
      <c r="ALK52" s="288"/>
      <c r="ALL52" s="288"/>
      <c r="ALM52" s="288"/>
      <c r="ALN52" s="288"/>
      <c r="ALO52" s="288"/>
      <c r="ALP52" s="288"/>
      <c r="ALQ52" s="288"/>
      <c r="ALR52" s="288"/>
      <c r="ALS52" s="288"/>
      <c r="ALT52" s="288"/>
      <c r="ALU52" s="288"/>
      <c r="ALV52" s="288"/>
      <c r="ALW52" s="288"/>
      <c r="ALX52" s="288"/>
      <c r="ALY52" s="288"/>
      <c r="ALZ52" s="288"/>
      <c r="AMA52" s="288"/>
      <c r="AMB52" s="288"/>
      <c r="AMC52" s="288"/>
      <c r="AMD52" s="288"/>
      <c r="AME52" s="288"/>
      <c r="AMF52" s="288"/>
      <c r="AMG52" s="288"/>
      <c r="AMH52" s="288"/>
      <c r="AMI52" s="288"/>
      <c r="AMJ52" s="288"/>
      <c r="AMK52" s="288"/>
      <c r="AML52" s="288"/>
      <c r="AMM52" s="288"/>
      <c r="AMN52" s="288"/>
      <c r="AMO52" s="288"/>
      <c r="AMP52" s="288"/>
      <c r="AMQ52" s="288"/>
      <c r="AMR52" s="288"/>
      <c r="AMS52" s="288"/>
      <c r="AMT52" s="288"/>
      <c r="AMU52" s="288"/>
      <c r="AMV52" s="288"/>
    </row>
    <row r="53" spans="1:1036" s="338" customFormat="1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O53" s="288"/>
      <c r="CP53" s="288"/>
      <c r="CQ53" s="288"/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288"/>
      <c r="LZ53" s="288"/>
      <c r="MA53" s="288"/>
      <c r="MB53" s="288"/>
      <c r="MC53" s="288"/>
      <c r="MD53" s="288"/>
      <c r="ME53" s="288"/>
      <c r="MF53" s="288"/>
      <c r="MG53" s="288"/>
      <c r="MH53" s="288"/>
      <c r="MI53" s="288"/>
      <c r="MJ53" s="288"/>
      <c r="MK53" s="288"/>
      <c r="ML53" s="288"/>
      <c r="MM53" s="288"/>
      <c r="MN53" s="288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8"/>
      <c r="NB53" s="288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88"/>
      <c r="OC53" s="288"/>
      <c r="OD53" s="288"/>
      <c r="OE53" s="288"/>
      <c r="OF53" s="288"/>
      <c r="OG53" s="288"/>
      <c r="OH53" s="288"/>
      <c r="OI53" s="288"/>
      <c r="OJ53" s="288"/>
      <c r="OK53" s="288"/>
      <c r="OL53" s="288"/>
      <c r="OM53" s="288"/>
      <c r="ON53" s="288"/>
      <c r="OO53" s="288"/>
      <c r="OP53" s="288"/>
      <c r="OQ53" s="288"/>
      <c r="OR53" s="288"/>
      <c r="OS53" s="288"/>
      <c r="OT53" s="288"/>
      <c r="OU53" s="288"/>
      <c r="OV53" s="288"/>
      <c r="OW53" s="288"/>
      <c r="OX53" s="288"/>
      <c r="OY53" s="288"/>
      <c r="OZ53" s="288"/>
      <c r="PA53" s="288"/>
      <c r="PB53" s="288"/>
      <c r="PC53" s="288"/>
      <c r="PD53" s="288"/>
      <c r="PE53" s="288"/>
      <c r="PF53" s="288"/>
      <c r="PG53" s="288"/>
      <c r="PH53" s="288"/>
      <c r="PI53" s="288"/>
      <c r="PJ53" s="288"/>
      <c r="PK53" s="288"/>
      <c r="PL53" s="288"/>
      <c r="PM53" s="288"/>
      <c r="PN53" s="288"/>
      <c r="PO53" s="288"/>
      <c r="PP53" s="288"/>
      <c r="PQ53" s="288"/>
      <c r="PR53" s="288"/>
      <c r="PS53" s="288"/>
      <c r="PT53" s="288"/>
      <c r="PU53" s="288"/>
      <c r="PV53" s="288"/>
      <c r="PW53" s="288"/>
      <c r="PX53" s="288"/>
      <c r="PY53" s="288"/>
      <c r="PZ53" s="288"/>
      <c r="QA53" s="288"/>
      <c r="QB53" s="288"/>
      <c r="QC53" s="288"/>
      <c r="QD53" s="288"/>
      <c r="QE53" s="288"/>
      <c r="QF53" s="288"/>
      <c r="QG53" s="288"/>
      <c r="QH53" s="288"/>
      <c r="QI53" s="288"/>
      <c r="QJ53" s="288"/>
      <c r="QK53" s="288"/>
      <c r="QL53" s="288"/>
      <c r="QM53" s="288"/>
      <c r="QN53" s="288"/>
      <c r="QO53" s="288"/>
      <c r="QP53" s="288"/>
      <c r="QQ53" s="288"/>
      <c r="QR53" s="288"/>
      <c r="QS53" s="288"/>
      <c r="QT53" s="288"/>
      <c r="QU53" s="288"/>
      <c r="QV53" s="288"/>
      <c r="QW53" s="288"/>
      <c r="QX53" s="288"/>
      <c r="QY53" s="288"/>
      <c r="QZ53" s="288"/>
      <c r="RA53" s="288"/>
      <c r="RB53" s="288"/>
      <c r="RC53" s="288"/>
      <c r="RD53" s="288"/>
      <c r="RE53" s="288"/>
      <c r="RF53" s="288"/>
      <c r="RG53" s="288"/>
      <c r="RH53" s="288"/>
      <c r="RI53" s="288"/>
      <c r="RJ53" s="288"/>
      <c r="RK53" s="288"/>
      <c r="RL53" s="288"/>
      <c r="RM53" s="288"/>
      <c r="RN53" s="288"/>
      <c r="RO53" s="288"/>
      <c r="RP53" s="288"/>
      <c r="RQ53" s="288"/>
      <c r="RR53" s="288"/>
      <c r="RS53" s="288"/>
      <c r="RT53" s="288"/>
      <c r="RU53" s="288"/>
      <c r="RV53" s="288"/>
      <c r="RW53" s="288"/>
      <c r="RX53" s="288"/>
      <c r="RY53" s="288"/>
      <c r="RZ53" s="288"/>
      <c r="SA53" s="288"/>
      <c r="SB53" s="288"/>
      <c r="SC53" s="288"/>
      <c r="SD53" s="288"/>
      <c r="SE53" s="288"/>
      <c r="SF53" s="288"/>
      <c r="SG53" s="288"/>
      <c r="SH53" s="288"/>
      <c r="SI53" s="288"/>
      <c r="SJ53" s="288"/>
      <c r="SK53" s="288"/>
      <c r="SL53" s="288"/>
      <c r="SM53" s="288"/>
      <c r="SN53" s="288"/>
      <c r="SO53" s="288"/>
      <c r="SP53" s="288"/>
      <c r="SQ53" s="288"/>
      <c r="SR53" s="288"/>
      <c r="SS53" s="288"/>
      <c r="ST53" s="288"/>
      <c r="SU53" s="288"/>
      <c r="SV53" s="288"/>
      <c r="SW53" s="288"/>
      <c r="SX53" s="288"/>
      <c r="SY53" s="288"/>
      <c r="SZ53" s="288"/>
      <c r="TA53" s="288"/>
      <c r="TB53" s="288"/>
      <c r="TC53" s="288"/>
      <c r="TD53" s="288"/>
      <c r="TE53" s="288"/>
      <c r="TF53" s="288"/>
      <c r="TG53" s="288"/>
      <c r="TH53" s="288"/>
      <c r="TI53" s="288"/>
      <c r="TJ53" s="288"/>
      <c r="TK53" s="288"/>
      <c r="TL53" s="288"/>
      <c r="TM53" s="288"/>
      <c r="TN53" s="288"/>
      <c r="TO53" s="288"/>
      <c r="TP53" s="288"/>
      <c r="TQ53" s="288"/>
      <c r="TR53" s="288"/>
      <c r="TS53" s="288"/>
      <c r="TT53" s="288"/>
      <c r="TU53" s="288"/>
      <c r="TV53" s="288"/>
      <c r="TW53" s="288"/>
      <c r="TX53" s="288"/>
      <c r="TY53" s="288"/>
      <c r="TZ53" s="288"/>
      <c r="UA53" s="288"/>
      <c r="UB53" s="288"/>
      <c r="UC53" s="288"/>
      <c r="UD53" s="288"/>
      <c r="UE53" s="288"/>
      <c r="UF53" s="288"/>
      <c r="UG53" s="288"/>
      <c r="UH53" s="288"/>
      <c r="UI53" s="288"/>
      <c r="UJ53" s="288"/>
      <c r="UK53" s="288"/>
      <c r="UL53" s="288"/>
      <c r="UM53" s="288"/>
      <c r="UN53" s="288"/>
      <c r="UO53" s="288"/>
      <c r="UP53" s="288"/>
      <c r="UQ53" s="288"/>
      <c r="UR53" s="288"/>
      <c r="US53" s="288"/>
      <c r="UT53" s="288"/>
      <c r="UU53" s="288"/>
      <c r="UV53" s="288"/>
      <c r="UW53" s="288"/>
      <c r="UX53" s="288"/>
      <c r="UY53" s="288"/>
      <c r="UZ53" s="288"/>
      <c r="VA53" s="288"/>
      <c r="VB53" s="288"/>
      <c r="VC53" s="288"/>
      <c r="VD53" s="288"/>
      <c r="VE53" s="288"/>
      <c r="VF53" s="288"/>
      <c r="VG53" s="288"/>
      <c r="VH53" s="288"/>
      <c r="VI53" s="288"/>
      <c r="VJ53" s="288"/>
      <c r="VK53" s="288"/>
      <c r="VL53" s="288"/>
      <c r="VM53" s="288"/>
      <c r="VN53" s="288"/>
      <c r="VO53" s="288"/>
      <c r="VP53" s="288"/>
      <c r="VQ53" s="288"/>
      <c r="VR53" s="288"/>
      <c r="VS53" s="288"/>
      <c r="VT53" s="288"/>
      <c r="VU53" s="288"/>
      <c r="VV53" s="288"/>
      <c r="VW53" s="288"/>
      <c r="VX53" s="288"/>
      <c r="VY53" s="288"/>
      <c r="VZ53" s="288"/>
      <c r="WA53" s="288"/>
      <c r="WB53" s="288"/>
      <c r="WC53" s="288"/>
      <c r="WD53" s="288"/>
      <c r="WE53" s="288"/>
      <c r="WF53" s="288"/>
      <c r="WG53" s="288"/>
      <c r="WH53" s="288"/>
      <c r="WI53" s="288"/>
      <c r="WJ53" s="288"/>
      <c r="WK53" s="288"/>
      <c r="WL53" s="288"/>
      <c r="WM53" s="288"/>
      <c r="WN53" s="288"/>
      <c r="WO53" s="288"/>
      <c r="WP53" s="288"/>
      <c r="WQ53" s="288"/>
      <c r="WR53" s="288"/>
      <c r="WS53" s="288"/>
      <c r="WT53" s="288"/>
      <c r="WU53" s="288"/>
      <c r="WV53" s="288"/>
      <c r="WW53" s="288"/>
      <c r="WX53" s="288"/>
      <c r="WY53" s="288"/>
      <c r="WZ53" s="288"/>
      <c r="XA53" s="288"/>
      <c r="XB53" s="288"/>
      <c r="XC53" s="288"/>
      <c r="XD53" s="288"/>
      <c r="XE53" s="288"/>
      <c r="XF53" s="288"/>
      <c r="XG53" s="288"/>
      <c r="XH53" s="288"/>
      <c r="XI53" s="288"/>
      <c r="XJ53" s="288"/>
      <c r="XK53" s="288"/>
      <c r="XL53" s="288"/>
      <c r="XM53" s="288"/>
      <c r="XN53" s="288"/>
      <c r="XO53" s="288"/>
      <c r="XP53" s="288"/>
      <c r="XQ53" s="288"/>
      <c r="XR53" s="288"/>
      <c r="XS53" s="288"/>
      <c r="XT53" s="288"/>
      <c r="XU53" s="288"/>
      <c r="XV53" s="288"/>
      <c r="XW53" s="288"/>
      <c r="XX53" s="288"/>
      <c r="XY53" s="288"/>
      <c r="XZ53" s="288"/>
      <c r="YA53" s="288"/>
      <c r="YB53" s="288"/>
      <c r="YC53" s="288"/>
      <c r="YD53" s="288"/>
      <c r="YE53" s="288"/>
      <c r="YF53" s="288"/>
      <c r="YG53" s="288"/>
      <c r="YH53" s="288"/>
      <c r="YI53" s="288"/>
      <c r="YJ53" s="288"/>
      <c r="YK53" s="288"/>
      <c r="YL53" s="288"/>
      <c r="YM53" s="288"/>
      <c r="YN53" s="288"/>
      <c r="YO53" s="288"/>
      <c r="YP53" s="288"/>
      <c r="YQ53" s="288"/>
      <c r="YR53" s="288"/>
      <c r="YS53" s="288"/>
      <c r="YT53" s="288"/>
      <c r="YU53" s="288"/>
      <c r="YV53" s="288"/>
      <c r="YW53" s="288"/>
      <c r="YX53" s="288"/>
      <c r="YY53" s="288"/>
      <c r="YZ53" s="288"/>
      <c r="ZA53" s="288"/>
      <c r="ZB53" s="288"/>
      <c r="ZC53" s="288"/>
      <c r="ZD53" s="288"/>
      <c r="ZE53" s="288"/>
      <c r="ZF53" s="288"/>
      <c r="ZG53" s="288"/>
      <c r="ZH53" s="288"/>
      <c r="ZI53" s="288"/>
      <c r="ZJ53" s="288"/>
      <c r="ZK53" s="288"/>
      <c r="ZL53" s="288"/>
      <c r="ZM53" s="288"/>
      <c r="ZN53" s="288"/>
      <c r="ZO53" s="288"/>
      <c r="ZP53" s="288"/>
      <c r="ZQ53" s="288"/>
      <c r="ZR53" s="288"/>
      <c r="ZS53" s="288"/>
      <c r="ZT53" s="288"/>
      <c r="ZU53" s="288"/>
      <c r="ZV53" s="288"/>
      <c r="ZW53" s="288"/>
      <c r="ZX53" s="288"/>
      <c r="ZY53" s="288"/>
      <c r="ZZ53" s="288"/>
      <c r="AAA53" s="288"/>
      <c r="AAB53" s="288"/>
      <c r="AAC53" s="288"/>
      <c r="AAD53" s="288"/>
      <c r="AAE53" s="288"/>
      <c r="AAF53" s="288"/>
      <c r="AAG53" s="288"/>
      <c r="AAH53" s="288"/>
      <c r="AAI53" s="288"/>
      <c r="AAJ53" s="288"/>
      <c r="AAK53" s="288"/>
      <c r="AAL53" s="288"/>
      <c r="AAM53" s="288"/>
      <c r="AAN53" s="288"/>
      <c r="AAO53" s="288"/>
      <c r="AAP53" s="288"/>
      <c r="AAQ53" s="288"/>
      <c r="AAR53" s="288"/>
      <c r="AAS53" s="288"/>
      <c r="AAT53" s="288"/>
      <c r="AAU53" s="288"/>
      <c r="AAV53" s="288"/>
      <c r="AAW53" s="288"/>
      <c r="AAX53" s="288"/>
      <c r="AAY53" s="288"/>
      <c r="AAZ53" s="288"/>
      <c r="ABA53" s="288"/>
      <c r="ABB53" s="288"/>
      <c r="ABC53" s="288"/>
      <c r="ABD53" s="288"/>
      <c r="ABE53" s="288"/>
      <c r="ABF53" s="288"/>
      <c r="ABG53" s="288"/>
      <c r="ABH53" s="288"/>
      <c r="ABI53" s="288"/>
      <c r="ABJ53" s="288"/>
      <c r="ABK53" s="288"/>
      <c r="ABL53" s="288"/>
      <c r="ABM53" s="288"/>
      <c r="ABN53" s="288"/>
      <c r="ABO53" s="288"/>
      <c r="ABP53" s="288"/>
      <c r="ABQ53" s="288"/>
      <c r="ABR53" s="288"/>
      <c r="ABS53" s="288"/>
      <c r="ABT53" s="288"/>
      <c r="ABU53" s="288"/>
      <c r="ABV53" s="288"/>
      <c r="ABW53" s="288"/>
      <c r="ABX53" s="288"/>
      <c r="ABY53" s="288"/>
      <c r="ABZ53" s="288"/>
      <c r="ACA53" s="288"/>
      <c r="ACB53" s="288"/>
      <c r="ACC53" s="288"/>
      <c r="ACD53" s="288"/>
      <c r="ACE53" s="288"/>
      <c r="ACF53" s="288"/>
      <c r="ACG53" s="288"/>
      <c r="ACH53" s="288"/>
      <c r="ACI53" s="288"/>
      <c r="ACJ53" s="288"/>
      <c r="ACK53" s="288"/>
      <c r="ACL53" s="288"/>
      <c r="ACM53" s="288"/>
      <c r="ACN53" s="288"/>
      <c r="ACO53" s="288"/>
      <c r="ACP53" s="288"/>
      <c r="ACQ53" s="288"/>
      <c r="ACR53" s="288"/>
      <c r="ACS53" s="288"/>
      <c r="ACT53" s="288"/>
      <c r="ACU53" s="288"/>
      <c r="ACV53" s="288"/>
      <c r="ACW53" s="288"/>
      <c r="ACX53" s="288"/>
      <c r="ACY53" s="288"/>
      <c r="ACZ53" s="288"/>
      <c r="ADA53" s="288"/>
      <c r="ADB53" s="288"/>
      <c r="ADC53" s="288"/>
      <c r="ADD53" s="288"/>
      <c r="ADE53" s="288"/>
      <c r="ADF53" s="288"/>
      <c r="ADG53" s="288"/>
      <c r="ADH53" s="288"/>
      <c r="ADI53" s="288"/>
      <c r="ADJ53" s="288"/>
      <c r="ADK53" s="288"/>
      <c r="ADL53" s="288"/>
      <c r="ADM53" s="288"/>
      <c r="ADN53" s="288"/>
      <c r="ADO53" s="288"/>
      <c r="ADP53" s="288"/>
      <c r="ADQ53" s="288"/>
      <c r="ADR53" s="288"/>
      <c r="ADS53" s="288"/>
      <c r="ADT53" s="288"/>
      <c r="ADU53" s="288"/>
      <c r="ADV53" s="288"/>
      <c r="ADW53" s="288"/>
      <c r="ADX53" s="288"/>
      <c r="ADY53" s="288"/>
      <c r="ADZ53" s="288"/>
      <c r="AEA53" s="288"/>
      <c r="AEB53" s="288"/>
      <c r="AEC53" s="288"/>
      <c r="AED53" s="288"/>
      <c r="AEE53" s="288"/>
      <c r="AEF53" s="288"/>
      <c r="AEG53" s="288"/>
      <c r="AEH53" s="288"/>
      <c r="AEI53" s="288"/>
      <c r="AEJ53" s="288"/>
      <c r="AEK53" s="288"/>
      <c r="AEL53" s="288"/>
      <c r="AEM53" s="288"/>
      <c r="AEN53" s="288"/>
      <c r="AEO53" s="288"/>
      <c r="AEP53" s="288"/>
      <c r="AEQ53" s="288"/>
      <c r="AER53" s="288"/>
      <c r="AES53" s="288"/>
      <c r="AET53" s="288"/>
      <c r="AEU53" s="288"/>
      <c r="AEV53" s="288"/>
      <c r="AEW53" s="288"/>
      <c r="AEX53" s="288"/>
      <c r="AEY53" s="288"/>
      <c r="AEZ53" s="288"/>
      <c r="AFA53" s="288"/>
      <c r="AFB53" s="288"/>
      <c r="AFC53" s="288"/>
      <c r="AFD53" s="288"/>
      <c r="AFE53" s="288"/>
      <c r="AFF53" s="288"/>
      <c r="AFG53" s="288"/>
      <c r="AFH53" s="288"/>
      <c r="AFI53" s="288"/>
      <c r="AFJ53" s="288"/>
      <c r="AFK53" s="288"/>
      <c r="AFL53" s="288"/>
      <c r="AFM53" s="288"/>
      <c r="AFN53" s="288"/>
      <c r="AFO53" s="288"/>
      <c r="AFP53" s="288"/>
      <c r="AFQ53" s="288"/>
      <c r="AFR53" s="288"/>
      <c r="AFS53" s="288"/>
      <c r="AFT53" s="288"/>
      <c r="AFU53" s="288"/>
      <c r="AFV53" s="288"/>
      <c r="AFW53" s="288"/>
      <c r="AFX53" s="288"/>
      <c r="AFY53" s="288"/>
      <c r="AFZ53" s="288"/>
      <c r="AGA53" s="288"/>
      <c r="AGB53" s="288"/>
      <c r="AGC53" s="288"/>
      <c r="AGD53" s="288"/>
      <c r="AGE53" s="288"/>
      <c r="AGF53" s="288"/>
      <c r="AGG53" s="288"/>
      <c r="AGH53" s="288"/>
      <c r="AGI53" s="288"/>
      <c r="AGJ53" s="288"/>
      <c r="AGK53" s="288"/>
      <c r="AGL53" s="288"/>
      <c r="AGM53" s="288"/>
      <c r="AGN53" s="288"/>
      <c r="AGO53" s="288"/>
      <c r="AGP53" s="288"/>
      <c r="AGQ53" s="288"/>
      <c r="AGR53" s="288"/>
      <c r="AGS53" s="288"/>
      <c r="AGT53" s="288"/>
      <c r="AGU53" s="288"/>
      <c r="AGV53" s="288"/>
      <c r="AGW53" s="288"/>
      <c r="AGX53" s="288"/>
      <c r="AGY53" s="288"/>
      <c r="AGZ53" s="288"/>
      <c r="AHA53" s="288"/>
      <c r="AHB53" s="288"/>
      <c r="AHC53" s="288"/>
      <c r="AHD53" s="288"/>
      <c r="AHE53" s="288"/>
      <c r="AHF53" s="288"/>
      <c r="AHG53" s="288"/>
      <c r="AHH53" s="288"/>
      <c r="AHI53" s="288"/>
      <c r="AHJ53" s="288"/>
      <c r="AHK53" s="288"/>
      <c r="AHL53" s="288"/>
      <c r="AHM53" s="288"/>
      <c r="AHN53" s="288"/>
      <c r="AHO53" s="288"/>
      <c r="AHP53" s="288"/>
      <c r="AHQ53" s="288"/>
      <c r="AHR53" s="288"/>
      <c r="AHS53" s="288"/>
      <c r="AHT53" s="288"/>
      <c r="AHU53" s="288"/>
      <c r="AHV53" s="288"/>
      <c r="AHW53" s="288"/>
      <c r="AHX53" s="288"/>
      <c r="AHY53" s="288"/>
      <c r="AHZ53" s="288"/>
      <c r="AIA53" s="288"/>
      <c r="AIB53" s="288"/>
      <c r="AIC53" s="288"/>
      <c r="AID53" s="288"/>
      <c r="AIE53" s="288"/>
      <c r="AIF53" s="288"/>
      <c r="AIG53" s="288"/>
      <c r="AIH53" s="288"/>
      <c r="AII53" s="288"/>
      <c r="AIJ53" s="288"/>
      <c r="AIK53" s="288"/>
      <c r="AIL53" s="288"/>
      <c r="AIM53" s="288"/>
      <c r="AIN53" s="288"/>
      <c r="AIO53" s="288"/>
      <c r="AIP53" s="288"/>
      <c r="AIQ53" s="288"/>
      <c r="AIR53" s="288"/>
      <c r="AIS53" s="288"/>
      <c r="AIT53" s="288"/>
      <c r="AIU53" s="288"/>
      <c r="AIV53" s="288"/>
      <c r="AIW53" s="288"/>
      <c r="AIX53" s="288"/>
      <c r="AIY53" s="288"/>
      <c r="AIZ53" s="288"/>
      <c r="AJA53" s="288"/>
      <c r="AJB53" s="288"/>
      <c r="AJC53" s="288"/>
      <c r="AJD53" s="288"/>
      <c r="AJE53" s="288"/>
      <c r="AJF53" s="288"/>
      <c r="AJG53" s="288"/>
      <c r="AJH53" s="288"/>
      <c r="AJI53" s="288"/>
      <c r="AJJ53" s="288"/>
      <c r="AJK53" s="288"/>
      <c r="AJL53" s="288"/>
      <c r="AJM53" s="288"/>
      <c r="AJN53" s="288"/>
      <c r="AJO53" s="288"/>
      <c r="AJP53" s="288"/>
      <c r="AJQ53" s="288"/>
      <c r="AJR53" s="288"/>
      <c r="AJS53" s="288"/>
      <c r="AJT53" s="288"/>
      <c r="AJU53" s="288"/>
      <c r="AJV53" s="288"/>
      <c r="AJW53" s="288"/>
      <c r="AJX53" s="288"/>
      <c r="AJY53" s="288"/>
      <c r="AJZ53" s="288"/>
      <c r="AKA53" s="288"/>
      <c r="AKB53" s="288"/>
      <c r="AKC53" s="288"/>
      <c r="AKD53" s="288"/>
      <c r="AKE53" s="288"/>
      <c r="AKF53" s="288"/>
      <c r="AKG53" s="288"/>
      <c r="AKH53" s="288"/>
      <c r="AKI53" s="288"/>
      <c r="AKJ53" s="288"/>
      <c r="AKK53" s="288"/>
      <c r="AKL53" s="288"/>
      <c r="AKM53" s="288"/>
      <c r="AKN53" s="288"/>
      <c r="AKO53" s="288"/>
      <c r="AKP53" s="288"/>
      <c r="AKQ53" s="288"/>
      <c r="AKR53" s="288"/>
      <c r="AKS53" s="288"/>
      <c r="AKT53" s="288"/>
      <c r="AKU53" s="288"/>
      <c r="AKV53" s="288"/>
      <c r="AKW53" s="288"/>
      <c r="AKX53" s="288"/>
      <c r="AKY53" s="288"/>
      <c r="AKZ53" s="288"/>
      <c r="ALA53" s="288"/>
      <c r="ALB53" s="288"/>
      <c r="ALC53" s="288"/>
      <c r="ALD53" s="288"/>
      <c r="ALE53" s="288"/>
      <c r="ALF53" s="288"/>
      <c r="ALG53" s="288"/>
      <c r="ALH53" s="288"/>
      <c r="ALI53" s="288"/>
      <c r="ALJ53" s="288"/>
      <c r="ALK53" s="288"/>
      <c r="ALL53" s="288"/>
      <c r="ALM53" s="288"/>
      <c r="ALN53" s="288"/>
      <c r="ALO53" s="288"/>
      <c r="ALP53" s="288"/>
      <c r="ALQ53" s="288"/>
      <c r="ALR53" s="288"/>
      <c r="ALS53" s="288"/>
      <c r="ALT53" s="288"/>
      <c r="ALU53" s="288"/>
      <c r="ALV53" s="288"/>
      <c r="ALW53" s="288"/>
      <c r="ALX53" s="288"/>
      <c r="ALY53" s="288"/>
      <c r="ALZ53" s="288"/>
      <c r="AMA53" s="288"/>
      <c r="AMB53" s="288"/>
      <c r="AMC53" s="288"/>
      <c r="AMD53" s="288"/>
      <c r="AME53" s="288"/>
      <c r="AMF53" s="288"/>
      <c r="AMG53" s="288"/>
      <c r="AMH53" s="288"/>
      <c r="AMI53" s="288"/>
      <c r="AMJ53" s="288"/>
      <c r="AMK53" s="288"/>
      <c r="AML53" s="288"/>
      <c r="AMM53" s="288"/>
      <c r="AMN53" s="288"/>
      <c r="AMO53" s="288"/>
      <c r="AMP53" s="288"/>
      <c r="AMQ53" s="288"/>
      <c r="AMR53" s="288"/>
      <c r="AMS53" s="288"/>
      <c r="AMT53" s="288"/>
      <c r="AMU53" s="288"/>
      <c r="AMV53" s="288"/>
    </row>
    <row r="54" spans="1:1036" s="338" customFormat="1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288"/>
      <c r="LZ54" s="288"/>
      <c r="MA54" s="288"/>
      <c r="MB54" s="288"/>
      <c r="MC54" s="288"/>
      <c r="MD54" s="288"/>
      <c r="ME54" s="288"/>
      <c r="MF54" s="288"/>
      <c r="MG54" s="288"/>
      <c r="MH54" s="288"/>
      <c r="MI54" s="288"/>
      <c r="MJ54" s="288"/>
      <c r="MK54" s="288"/>
      <c r="ML54" s="288"/>
      <c r="MM54" s="288"/>
      <c r="MN54" s="288"/>
      <c r="MO54" s="288"/>
      <c r="MP54" s="288"/>
      <c r="MQ54" s="288"/>
      <c r="MR54" s="288"/>
      <c r="MS54" s="288"/>
      <c r="MT54" s="288"/>
      <c r="MU54" s="288"/>
      <c r="MV54" s="288"/>
      <c r="MW54" s="288"/>
      <c r="MX54" s="288"/>
      <c r="MY54" s="288"/>
      <c r="MZ54" s="288"/>
      <c r="NA54" s="288"/>
      <c r="NB54" s="288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88"/>
      <c r="OC54" s="288"/>
      <c r="OD54" s="288"/>
      <c r="OE54" s="288"/>
      <c r="OF54" s="288"/>
      <c r="OG54" s="288"/>
      <c r="OH54" s="288"/>
      <c r="OI54" s="288"/>
      <c r="OJ54" s="288"/>
      <c r="OK54" s="288"/>
      <c r="OL54" s="288"/>
      <c r="OM54" s="288"/>
      <c r="ON54" s="288"/>
      <c r="OO54" s="288"/>
      <c r="OP54" s="288"/>
      <c r="OQ54" s="288"/>
      <c r="OR54" s="288"/>
      <c r="OS54" s="288"/>
      <c r="OT54" s="288"/>
      <c r="OU54" s="288"/>
      <c r="OV54" s="288"/>
      <c r="OW54" s="288"/>
      <c r="OX54" s="288"/>
      <c r="OY54" s="288"/>
      <c r="OZ54" s="288"/>
      <c r="PA54" s="288"/>
      <c r="PB54" s="288"/>
      <c r="PC54" s="288"/>
      <c r="PD54" s="288"/>
      <c r="PE54" s="288"/>
      <c r="PF54" s="288"/>
      <c r="PG54" s="288"/>
      <c r="PH54" s="288"/>
      <c r="PI54" s="288"/>
      <c r="PJ54" s="288"/>
      <c r="PK54" s="288"/>
      <c r="PL54" s="288"/>
      <c r="PM54" s="288"/>
      <c r="PN54" s="288"/>
      <c r="PO54" s="288"/>
      <c r="PP54" s="288"/>
      <c r="PQ54" s="288"/>
      <c r="PR54" s="288"/>
      <c r="PS54" s="288"/>
      <c r="PT54" s="288"/>
      <c r="PU54" s="288"/>
      <c r="PV54" s="288"/>
      <c r="PW54" s="288"/>
      <c r="PX54" s="288"/>
      <c r="PY54" s="288"/>
      <c r="PZ54" s="288"/>
      <c r="QA54" s="288"/>
      <c r="QB54" s="288"/>
      <c r="QC54" s="288"/>
      <c r="QD54" s="288"/>
      <c r="QE54" s="288"/>
      <c r="QF54" s="288"/>
      <c r="QG54" s="288"/>
      <c r="QH54" s="288"/>
      <c r="QI54" s="288"/>
      <c r="QJ54" s="288"/>
      <c r="QK54" s="288"/>
      <c r="QL54" s="288"/>
      <c r="QM54" s="288"/>
      <c r="QN54" s="288"/>
      <c r="QO54" s="288"/>
      <c r="QP54" s="288"/>
      <c r="QQ54" s="288"/>
      <c r="QR54" s="288"/>
      <c r="QS54" s="288"/>
      <c r="QT54" s="288"/>
      <c r="QU54" s="288"/>
      <c r="QV54" s="288"/>
      <c r="QW54" s="288"/>
      <c r="QX54" s="288"/>
      <c r="QY54" s="288"/>
      <c r="QZ54" s="288"/>
      <c r="RA54" s="288"/>
      <c r="RB54" s="288"/>
      <c r="RC54" s="288"/>
      <c r="RD54" s="288"/>
      <c r="RE54" s="288"/>
      <c r="RF54" s="288"/>
      <c r="RG54" s="288"/>
      <c r="RH54" s="288"/>
      <c r="RI54" s="288"/>
      <c r="RJ54" s="288"/>
      <c r="RK54" s="288"/>
      <c r="RL54" s="288"/>
      <c r="RM54" s="288"/>
      <c r="RN54" s="288"/>
      <c r="RO54" s="288"/>
      <c r="RP54" s="288"/>
      <c r="RQ54" s="288"/>
      <c r="RR54" s="288"/>
      <c r="RS54" s="288"/>
      <c r="RT54" s="288"/>
      <c r="RU54" s="288"/>
      <c r="RV54" s="288"/>
      <c r="RW54" s="288"/>
      <c r="RX54" s="288"/>
      <c r="RY54" s="288"/>
      <c r="RZ54" s="288"/>
      <c r="SA54" s="288"/>
      <c r="SB54" s="288"/>
      <c r="SC54" s="288"/>
      <c r="SD54" s="288"/>
      <c r="SE54" s="288"/>
      <c r="SF54" s="288"/>
      <c r="SG54" s="288"/>
      <c r="SH54" s="288"/>
      <c r="SI54" s="288"/>
      <c r="SJ54" s="288"/>
      <c r="SK54" s="288"/>
      <c r="SL54" s="288"/>
      <c r="SM54" s="288"/>
      <c r="SN54" s="288"/>
      <c r="SO54" s="288"/>
      <c r="SP54" s="288"/>
      <c r="SQ54" s="288"/>
      <c r="SR54" s="288"/>
      <c r="SS54" s="288"/>
      <c r="ST54" s="288"/>
      <c r="SU54" s="288"/>
      <c r="SV54" s="288"/>
      <c r="SW54" s="288"/>
      <c r="SX54" s="288"/>
      <c r="SY54" s="288"/>
      <c r="SZ54" s="288"/>
      <c r="TA54" s="288"/>
      <c r="TB54" s="288"/>
      <c r="TC54" s="288"/>
      <c r="TD54" s="288"/>
      <c r="TE54" s="288"/>
      <c r="TF54" s="288"/>
      <c r="TG54" s="288"/>
      <c r="TH54" s="288"/>
      <c r="TI54" s="288"/>
      <c r="TJ54" s="288"/>
      <c r="TK54" s="288"/>
      <c r="TL54" s="288"/>
      <c r="TM54" s="288"/>
      <c r="TN54" s="288"/>
      <c r="TO54" s="288"/>
      <c r="TP54" s="288"/>
      <c r="TQ54" s="288"/>
      <c r="TR54" s="288"/>
      <c r="TS54" s="288"/>
      <c r="TT54" s="288"/>
      <c r="TU54" s="288"/>
      <c r="TV54" s="288"/>
      <c r="TW54" s="288"/>
      <c r="TX54" s="288"/>
      <c r="TY54" s="288"/>
      <c r="TZ54" s="288"/>
      <c r="UA54" s="288"/>
      <c r="UB54" s="288"/>
      <c r="UC54" s="288"/>
      <c r="UD54" s="288"/>
      <c r="UE54" s="288"/>
      <c r="UF54" s="288"/>
      <c r="UG54" s="288"/>
      <c r="UH54" s="288"/>
      <c r="UI54" s="288"/>
      <c r="UJ54" s="288"/>
      <c r="UK54" s="288"/>
      <c r="UL54" s="288"/>
      <c r="UM54" s="288"/>
      <c r="UN54" s="288"/>
      <c r="UO54" s="288"/>
      <c r="UP54" s="288"/>
      <c r="UQ54" s="288"/>
      <c r="UR54" s="288"/>
      <c r="US54" s="288"/>
      <c r="UT54" s="288"/>
      <c r="UU54" s="288"/>
      <c r="UV54" s="288"/>
      <c r="UW54" s="288"/>
      <c r="UX54" s="288"/>
      <c r="UY54" s="288"/>
      <c r="UZ54" s="288"/>
      <c r="VA54" s="288"/>
      <c r="VB54" s="288"/>
      <c r="VC54" s="288"/>
      <c r="VD54" s="288"/>
      <c r="VE54" s="288"/>
      <c r="VF54" s="288"/>
      <c r="VG54" s="288"/>
      <c r="VH54" s="288"/>
      <c r="VI54" s="288"/>
      <c r="VJ54" s="288"/>
      <c r="VK54" s="288"/>
      <c r="VL54" s="288"/>
      <c r="VM54" s="288"/>
      <c r="VN54" s="288"/>
      <c r="VO54" s="288"/>
      <c r="VP54" s="288"/>
      <c r="VQ54" s="288"/>
      <c r="VR54" s="288"/>
      <c r="VS54" s="288"/>
      <c r="VT54" s="288"/>
      <c r="VU54" s="288"/>
      <c r="VV54" s="288"/>
      <c r="VW54" s="288"/>
      <c r="VX54" s="288"/>
      <c r="VY54" s="288"/>
      <c r="VZ54" s="288"/>
      <c r="WA54" s="288"/>
      <c r="WB54" s="288"/>
      <c r="WC54" s="288"/>
      <c r="WD54" s="288"/>
      <c r="WE54" s="288"/>
      <c r="WF54" s="288"/>
      <c r="WG54" s="288"/>
      <c r="WH54" s="288"/>
      <c r="WI54" s="288"/>
      <c r="WJ54" s="288"/>
      <c r="WK54" s="288"/>
      <c r="WL54" s="288"/>
      <c r="WM54" s="288"/>
      <c r="WN54" s="288"/>
      <c r="WO54" s="288"/>
      <c r="WP54" s="288"/>
      <c r="WQ54" s="288"/>
      <c r="WR54" s="288"/>
      <c r="WS54" s="288"/>
      <c r="WT54" s="288"/>
      <c r="WU54" s="288"/>
      <c r="WV54" s="288"/>
      <c r="WW54" s="288"/>
      <c r="WX54" s="288"/>
      <c r="WY54" s="288"/>
      <c r="WZ54" s="288"/>
      <c r="XA54" s="288"/>
      <c r="XB54" s="288"/>
      <c r="XC54" s="288"/>
      <c r="XD54" s="288"/>
      <c r="XE54" s="288"/>
      <c r="XF54" s="288"/>
      <c r="XG54" s="288"/>
      <c r="XH54" s="288"/>
      <c r="XI54" s="288"/>
      <c r="XJ54" s="288"/>
      <c r="XK54" s="288"/>
      <c r="XL54" s="288"/>
      <c r="XM54" s="288"/>
      <c r="XN54" s="288"/>
      <c r="XO54" s="288"/>
      <c r="XP54" s="288"/>
      <c r="XQ54" s="288"/>
      <c r="XR54" s="288"/>
      <c r="XS54" s="288"/>
      <c r="XT54" s="288"/>
      <c r="XU54" s="288"/>
      <c r="XV54" s="288"/>
      <c r="XW54" s="288"/>
      <c r="XX54" s="288"/>
      <c r="XY54" s="288"/>
      <c r="XZ54" s="288"/>
      <c r="YA54" s="288"/>
      <c r="YB54" s="288"/>
      <c r="YC54" s="288"/>
      <c r="YD54" s="288"/>
      <c r="YE54" s="288"/>
      <c r="YF54" s="288"/>
      <c r="YG54" s="288"/>
      <c r="YH54" s="288"/>
      <c r="YI54" s="288"/>
      <c r="YJ54" s="288"/>
      <c r="YK54" s="288"/>
      <c r="YL54" s="288"/>
      <c r="YM54" s="288"/>
      <c r="YN54" s="288"/>
      <c r="YO54" s="288"/>
      <c r="YP54" s="288"/>
      <c r="YQ54" s="288"/>
      <c r="YR54" s="288"/>
      <c r="YS54" s="288"/>
      <c r="YT54" s="288"/>
      <c r="YU54" s="288"/>
      <c r="YV54" s="288"/>
      <c r="YW54" s="288"/>
      <c r="YX54" s="288"/>
      <c r="YY54" s="288"/>
      <c r="YZ54" s="288"/>
      <c r="ZA54" s="288"/>
      <c r="ZB54" s="288"/>
      <c r="ZC54" s="288"/>
      <c r="ZD54" s="288"/>
      <c r="ZE54" s="288"/>
      <c r="ZF54" s="288"/>
      <c r="ZG54" s="288"/>
      <c r="ZH54" s="288"/>
      <c r="ZI54" s="288"/>
      <c r="ZJ54" s="288"/>
      <c r="ZK54" s="288"/>
      <c r="ZL54" s="288"/>
      <c r="ZM54" s="288"/>
      <c r="ZN54" s="288"/>
      <c r="ZO54" s="288"/>
      <c r="ZP54" s="288"/>
      <c r="ZQ54" s="288"/>
      <c r="ZR54" s="288"/>
      <c r="ZS54" s="288"/>
      <c r="ZT54" s="288"/>
      <c r="ZU54" s="288"/>
      <c r="ZV54" s="288"/>
      <c r="ZW54" s="288"/>
      <c r="ZX54" s="288"/>
      <c r="ZY54" s="288"/>
      <c r="ZZ54" s="288"/>
      <c r="AAA54" s="288"/>
      <c r="AAB54" s="288"/>
      <c r="AAC54" s="288"/>
      <c r="AAD54" s="288"/>
      <c r="AAE54" s="288"/>
      <c r="AAF54" s="288"/>
      <c r="AAG54" s="288"/>
      <c r="AAH54" s="288"/>
      <c r="AAI54" s="288"/>
      <c r="AAJ54" s="288"/>
      <c r="AAK54" s="288"/>
      <c r="AAL54" s="288"/>
      <c r="AAM54" s="288"/>
      <c r="AAN54" s="288"/>
      <c r="AAO54" s="288"/>
      <c r="AAP54" s="288"/>
      <c r="AAQ54" s="288"/>
      <c r="AAR54" s="288"/>
      <c r="AAS54" s="288"/>
      <c r="AAT54" s="288"/>
      <c r="AAU54" s="288"/>
      <c r="AAV54" s="288"/>
      <c r="AAW54" s="288"/>
      <c r="AAX54" s="288"/>
      <c r="AAY54" s="288"/>
      <c r="AAZ54" s="288"/>
      <c r="ABA54" s="288"/>
      <c r="ABB54" s="288"/>
      <c r="ABC54" s="288"/>
      <c r="ABD54" s="288"/>
      <c r="ABE54" s="288"/>
      <c r="ABF54" s="288"/>
      <c r="ABG54" s="288"/>
      <c r="ABH54" s="288"/>
      <c r="ABI54" s="288"/>
      <c r="ABJ54" s="288"/>
      <c r="ABK54" s="288"/>
      <c r="ABL54" s="288"/>
      <c r="ABM54" s="288"/>
      <c r="ABN54" s="288"/>
      <c r="ABO54" s="288"/>
      <c r="ABP54" s="288"/>
      <c r="ABQ54" s="288"/>
      <c r="ABR54" s="288"/>
      <c r="ABS54" s="288"/>
      <c r="ABT54" s="288"/>
      <c r="ABU54" s="288"/>
      <c r="ABV54" s="288"/>
      <c r="ABW54" s="288"/>
      <c r="ABX54" s="288"/>
      <c r="ABY54" s="288"/>
      <c r="ABZ54" s="288"/>
      <c r="ACA54" s="288"/>
      <c r="ACB54" s="288"/>
      <c r="ACC54" s="288"/>
      <c r="ACD54" s="288"/>
      <c r="ACE54" s="288"/>
      <c r="ACF54" s="288"/>
      <c r="ACG54" s="288"/>
      <c r="ACH54" s="288"/>
      <c r="ACI54" s="288"/>
      <c r="ACJ54" s="288"/>
      <c r="ACK54" s="288"/>
      <c r="ACL54" s="288"/>
      <c r="ACM54" s="288"/>
      <c r="ACN54" s="288"/>
      <c r="ACO54" s="288"/>
      <c r="ACP54" s="288"/>
      <c r="ACQ54" s="288"/>
      <c r="ACR54" s="288"/>
      <c r="ACS54" s="288"/>
      <c r="ACT54" s="288"/>
      <c r="ACU54" s="288"/>
      <c r="ACV54" s="288"/>
      <c r="ACW54" s="288"/>
      <c r="ACX54" s="288"/>
      <c r="ACY54" s="288"/>
      <c r="ACZ54" s="288"/>
      <c r="ADA54" s="288"/>
      <c r="ADB54" s="288"/>
      <c r="ADC54" s="288"/>
      <c r="ADD54" s="288"/>
      <c r="ADE54" s="288"/>
      <c r="ADF54" s="288"/>
      <c r="ADG54" s="288"/>
      <c r="ADH54" s="288"/>
      <c r="ADI54" s="288"/>
      <c r="ADJ54" s="288"/>
      <c r="ADK54" s="288"/>
      <c r="ADL54" s="288"/>
      <c r="ADM54" s="288"/>
      <c r="ADN54" s="288"/>
      <c r="ADO54" s="288"/>
      <c r="ADP54" s="288"/>
      <c r="ADQ54" s="288"/>
      <c r="ADR54" s="288"/>
      <c r="ADS54" s="288"/>
      <c r="ADT54" s="288"/>
      <c r="ADU54" s="288"/>
      <c r="ADV54" s="288"/>
      <c r="ADW54" s="288"/>
      <c r="ADX54" s="288"/>
      <c r="ADY54" s="288"/>
      <c r="ADZ54" s="288"/>
      <c r="AEA54" s="288"/>
      <c r="AEB54" s="288"/>
      <c r="AEC54" s="288"/>
      <c r="AED54" s="288"/>
      <c r="AEE54" s="288"/>
      <c r="AEF54" s="288"/>
      <c r="AEG54" s="288"/>
      <c r="AEH54" s="288"/>
      <c r="AEI54" s="288"/>
      <c r="AEJ54" s="288"/>
      <c r="AEK54" s="288"/>
      <c r="AEL54" s="288"/>
      <c r="AEM54" s="288"/>
      <c r="AEN54" s="288"/>
      <c r="AEO54" s="288"/>
      <c r="AEP54" s="288"/>
      <c r="AEQ54" s="288"/>
      <c r="AER54" s="288"/>
      <c r="AES54" s="288"/>
      <c r="AET54" s="288"/>
      <c r="AEU54" s="288"/>
      <c r="AEV54" s="288"/>
      <c r="AEW54" s="288"/>
      <c r="AEX54" s="288"/>
      <c r="AEY54" s="288"/>
      <c r="AEZ54" s="288"/>
      <c r="AFA54" s="288"/>
      <c r="AFB54" s="288"/>
      <c r="AFC54" s="288"/>
      <c r="AFD54" s="288"/>
      <c r="AFE54" s="288"/>
      <c r="AFF54" s="288"/>
      <c r="AFG54" s="288"/>
      <c r="AFH54" s="288"/>
      <c r="AFI54" s="288"/>
      <c r="AFJ54" s="288"/>
      <c r="AFK54" s="288"/>
      <c r="AFL54" s="288"/>
      <c r="AFM54" s="288"/>
      <c r="AFN54" s="288"/>
      <c r="AFO54" s="288"/>
      <c r="AFP54" s="288"/>
      <c r="AFQ54" s="288"/>
      <c r="AFR54" s="288"/>
      <c r="AFS54" s="288"/>
      <c r="AFT54" s="288"/>
      <c r="AFU54" s="288"/>
      <c r="AFV54" s="288"/>
      <c r="AFW54" s="288"/>
      <c r="AFX54" s="288"/>
      <c r="AFY54" s="288"/>
      <c r="AFZ54" s="288"/>
      <c r="AGA54" s="288"/>
      <c r="AGB54" s="288"/>
      <c r="AGC54" s="288"/>
      <c r="AGD54" s="288"/>
      <c r="AGE54" s="288"/>
      <c r="AGF54" s="288"/>
      <c r="AGG54" s="288"/>
      <c r="AGH54" s="288"/>
      <c r="AGI54" s="288"/>
      <c r="AGJ54" s="288"/>
      <c r="AGK54" s="288"/>
      <c r="AGL54" s="288"/>
      <c r="AGM54" s="288"/>
      <c r="AGN54" s="288"/>
      <c r="AGO54" s="288"/>
      <c r="AGP54" s="288"/>
      <c r="AGQ54" s="288"/>
      <c r="AGR54" s="288"/>
      <c r="AGS54" s="288"/>
      <c r="AGT54" s="288"/>
      <c r="AGU54" s="288"/>
      <c r="AGV54" s="288"/>
      <c r="AGW54" s="288"/>
      <c r="AGX54" s="288"/>
      <c r="AGY54" s="288"/>
      <c r="AGZ54" s="288"/>
      <c r="AHA54" s="288"/>
      <c r="AHB54" s="288"/>
      <c r="AHC54" s="288"/>
      <c r="AHD54" s="288"/>
      <c r="AHE54" s="288"/>
      <c r="AHF54" s="288"/>
      <c r="AHG54" s="288"/>
      <c r="AHH54" s="288"/>
      <c r="AHI54" s="288"/>
      <c r="AHJ54" s="288"/>
      <c r="AHK54" s="288"/>
      <c r="AHL54" s="288"/>
      <c r="AHM54" s="288"/>
      <c r="AHN54" s="288"/>
      <c r="AHO54" s="288"/>
      <c r="AHP54" s="288"/>
      <c r="AHQ54" s="288"/>
      <c r="AHR54" s="288"/>
      <c r="AHS54" s="288"/>
      <c r="AHT54" s="288"/>
      <c r="AHU54" s="288"/>
      <c r="AHV54" s="288"/>
      <c r="AHW54" s="288"/>
      <c r="AHX54" s="288"/>
      <c r="AHY54" s="288"/>
      <c r="AHZ54" s="288"/>
      <c r="AIA54" s="288"/>
      <c r="AIB54" s="288"/>
      <c r="AIC54" s="288"/>
      <c r="AID54" s="288"/>
      <c r="AIE54" s="288"/>
      <c r="AIF54" s="288"/>
      <c r="AIG54" s="288"/>
      <c r="AIH54" s="288"/>
      <c r="AII54" s="288"/>
      <c r="AIJ54" s="288"/>
      <c r="AIK54" s="288"/>
      <c r="AIL54" s="288"/>
      <c r="AIM54" s="288"/>
      <c r="AIN54" s="288"/>
      <c r="AIO54" s="288"/>
      <c r="AIP54" s="288"/>
      <c r="AIQ54" s="288"/>
      <c r="AIR54" s="288"/>
      <c r="AIS54" s="288"/>
      <c r="AIT54" s="288"/>
      <c r="AIU54" s="288"/>
      <c r="AIV54" s="288"/>
      <c r="AIW54" s="288"/>
      <c r="AIX54" s="288"/>
      <c r="AIY54" s="288"/>
      <c r="AIZ54" s="288"/>
      <c r="AJA54" s="288"/>
      <c r="AJB54" s="288"/>
      <c r="AJC54" s="288"/>
      <c r="AJD54" s="288"/>
      <c r="AJE54" s="288"/>
      <c r="AJF54" s="288"/>
      <c r="AJG54" s="288"/>
      <c r="AJH54" s="288"/>
      <c r="AJI54" s="288"/>
      <c r="AJJ54" s="288"/>
      <c r="AJK54" s="288"/>
      <c r="AJL54" s="288"/>
      <c r="AJM54" s="288"/>
      <c r="AJN54" s="288"/>
      <c r="AJO54" s="288"/>
      <c r="AJP54" s="288"/>
      <c r="AJQ54" s="288"/>
      <c r="AJR54" s="288"/>
      <c r="AJS54" s="288"/>
      <c r="AJT54" s="288"/>
      <c r="AJU54" s="288"/>
      <c r="AJV54" s="288"/>
      <c r="AJW54" s="288"/>
      <c r="AJX54" s="288"/>
      <c r="AJY54" s="288"/>
      <c r="AJZ54" s="288"/>
      <c r="AKA54" s="288"/>
      <c r="AKB54" s="288"/>
      <c r="AKC54" s="288"/>
      <c r="AKD54" s="288"/>
      <c r="AKE54" s="288"/>
      <c r="AKF54" s="288"/>
      <c r="AKG54" s="288"/>
      <c r="AKH54" s="288"/>
      <c r="AKI54" s="288"/>
      <c r="AKJ54" s="288"/>
      <c r="AKK54" s="288"/>
      <c r="AKL54" s="288"/>
      <c r="AKM54" s="288"/>
      <c r="AKN54" s="288"/>
      <c r="AKO54" s="288"/>
      <c r="AKP54" s="288"/>
      <c r="AKQ54" s="288"/>
      <c r="AKR54" s="288"/>
      <c r="AKS54" s="288"/>
      <c r="AKT54" s="288"/>
      <c r="AKU54" s="288"/>
      <c r="AKV54" s="288"/>
      <c r="AKW54" s="288"/>
      <c r="AKX54" s="288"/>
      <c r="AKY54" s="288"/>
      <c r="AKZ54" s="288"/>
      <c r="ALA54" s="288"/>
      <c r="ALB54" s="288"/>
      <c r="ALC54" s="288"/>
      <c r="ALD54" s="288"/>
      <c r="ALE54" s="288"/>
      <c r="ALF54" s="288"/>
      <c r="ALG54" s="288"/>
      <c r="ALH54" s="288"/>
      <c r="ALI54" s="288"/>
      <c r="ALJ54" s="288"/>
      <c r="ALK54" s="288"/>
      <c r="ALL54" s="288"/>
      <c r="ALM54" s="288"/>
      <c r="ALN54" s="288"/>
      <c r="ALO54" s="288"/>
      <c r="ALP54" s="288"/>
      <c r="ALQ54" s="288"/>
      <c r="ALR54" s="288"/>
      <c r="ALS54" s="288"/>
      <c r="ALT54" s="288"/>
      <c r="ALU54" s="288"/>
      <c r="ALV54" s="288"/>
      <c r="ALW54" s="288"/>
      <c r="ALX54" s="288"/>
      <c r="ALY54" s="288"/>
      <c r="ALZ54" s="288"/>
      <c r="AMA54" s="288"/>
      <c r="AMB54" s="288"/>
      <c r="AMC54" s="288"/>
      <c r="AMD54" s="288"/>
      <c r="AME54" s="288"/>
      <c r="AMF54" s="288"/>
      <c r="AMG54" s="288"/>
      <c r="AMH54" s="288"/>
      <c r="AMI54" s="288"/>
      <c r="AMJ54" s="288"/>
      <c r="AMK54" s="288"/>
      <c r="AML54" s="288"/>
      <c r="AMM54" s="288"/>
      <c r="AMN54" s="288"/>
      <c r="AMO54" s="288"/>
      <c r="AMP54" s="288"/>
      <c r="AMQ54" s="288"/>
      <c r="AMR54" s="288"/>
      <c r="AMS54" s="288"/>
      <c r="AMT54" s="288"/>
      <c r="AMU54" s="288"/>
      <c r="AMV54" s="288"/>
    </row>
    <row r="55" spans="1:1036" s="338" customFormat="1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288"/>
      <c r="LZ55" s="288"/>
      <c r="MA55" s="288"/>
      <c r="MB55" s="288"/>
      <c r="MC55" s="288"/>
      <c r="MD55" s="288"/>
      <c r="ME55" s="288"/>
      <c r="MF55" s="288"/>
      <c r="MG55" s="288"/>
      <c r="MH55" s="288"/>
      <c r="MI55" s="288"/>
      <c r="MJ55" s="288"/>
      <c r="MK55" s="288"/>
      <c r="ML55" s="288"/>
      <c r="MM55" s="288"/>
      <c r="MN55" s="288"/>
      <c r="MO55" s="288"/>
      <c r="MP55" s="288"/>
      <c r="MQ55" s="288"/>
      <c r="MR55" s="288"/>
      <c r="MS55" s="288"/>
      <c r="MT55" s="288"/>
      <c r="MU55" s="288"/>
      <c r="MV55" s="288"/>
      <c r="MW55" s="288"/>
      <c r="MX55" s="288"/>
      <c r="MY55" s="288"/>
      <c r="MZ55" s="288"/>
      <c r="NA55" s="288"/>
      <c r="NB55" s="288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88"/>
      <c r="OC55" s="288"/>
      <c r="OD55" s="288"/>
      <c r="OE55" s="288"/>
      <c r="OF55" s="288"/>
      <c r="OG55" s="288"/>
      <c r="OH55" s="288"/>
      <c r="OI55" s="288"/>
      <c r="OJ55" s="288"/>
      <c r="OK55" s="288"/>
      <c r="OL55" s="288"/>
      <c r="OM55" s="288"/>
      <c r="ON55" s="288"/>
      <c r="OO55" s="288"/>
      <c r="OP55" s="288"/>
      <c r="OQ55" s="288"/>
      <c r="OR55" s="288"/>
      <c r="OS55" s="288"/>
      <c r="OT55" s="288"/>
      <c r="OU55" s="288"/>
      <c r="OV55" s="288"/>
      <c r="OW55" s="288"/>
      <c r="OX55" s="288"/>
      <c r="OY55" s="288"/>
      <c r="OZ55" s="288"/>
      <c r="PA55" s="288"/>
      <c r="PB55" s="288"/>
      <c r="PC55" s="288"/>
      <c r="PD55" s="288"/>
      <c r="PE55" s="288"/>
      <c r="PF55" s="288"/>
      <c r="PG55" s="288"/>
      <c r="PH55" s="288"/>
      <c r="PI55" s="288"/>
      <c r="PJ55" s="288"/>
      <c r="PK55" s="288"/>
      <c r="PL55" s="288"/>
      <c r="PM55" s="288"/>
      <c r="PN55" s="288"/>
      <c r="PO55" s="288"/>
      <c r="PP55" s="288"/>
      <c r="PQ55" s="288"/>
      <c r="PR55" s="288"/>
      <c r="PS55" s="288"/>
      <c r="PT55" s="288"/>
      <c r="PU55" s="288"/>
      <c r="PV55" s="288"/>
      <c r="PW55" s="288"/>
      <c r="PX55" s="288"/>
      <c r="PY55" s="288"/>
      <c r="PZ55" s="288"/>
      <c r="QA55" s="288"/>
      <c r="QB55" s="288"/>
      <c r="QC55" s="288"/>
      <c r="QD55" s="288"/>
      <c r="QE55" s="288"/>
      <c r="QF55" s="288"/>
      <c r="QG55" s="288"/>
      <c r="QH55" s="288"/>
      <c r="QI55" s="288"/>
      <c r="QJ55" s="288"/>
      <c r="QK55" s="288"/>
      <c r="QL55" s="288"/>
      <c r="QM55" s="288"/>
      <c r="QN55" s="288"/>
      <c r="QO55" s="288"/>
      <c r="QP55" s="288"/>
      <c r="QQ55" s="288"/>
      <c r="QR55" s="288"/>
      <c r="QS55" s="288"/>
      <c r="QT55" s="288"/>
      <c r="QU55" s="288"/>
      <c r="QV55" s="288"/>
      <c r="QW55" s="288"/>
      <c r="QX55" s="288"/>
      <c r="QY55" s="288"/>
      <c r="QZ55" s="288"/>
      <c r="RA55" s="288"/>
      <c r="RB55" s="288"/>
      <c r="RC55" s="288"/>
      <c r="RD55" s="288"/>
      <c r="RE55" s="288"/>
      <c r="RF55" s="288"/>
      <c r="RG55" s="288"/>
      <c r="RH55" s="288"/>
      <c r="RI55" s="288"/>
      <c r="RJ55" s="288"/>
      <c r="RK55" s="288"/>
      <c r="RL55" s="288"/>
      <c r="RM55" s="288"/>
      <c r="RN55" s="288"/>
      <c r="RO55" s="288"/>
      <c r="RP55" s="288"/>
      <c r="RQ55" s="288"/>
      <c r="RR55" s="288"/>
      <c r="RS55" s="288"/>
      <c r="RT55" s="288"/>
      <c r="RU55" s="288"/>
      <c r="RV55" s="288"/>
      <c r="RW55" s="288"/>
      <c r="RX55" s="288"/>
      <c r="RY55" s="288"/>
      <c r="RZ55" s="288"/>
      <c r="SA55" s="288"/>
      <c r="SB55" s="288"/>
      <c r="SC55" s="288"/>
      <c r="SD55" s="288"/>
      <c r="SE55" s="288"/>
      <c r="SF55" s="288"/>
      <c r="SG55" s="288"/>
      <c r="SH55" s="288"/>
      <c r="SI55" s="288"/>
      <c r="SJ55" s="288"/>
      <c r="SK55" s="288"/>
      <c r="SL55" s="288"/>
      <c r="SM55" s="288"/>
      <c r="SN55" s="288"/>
      <c r="SO55" s="288"/>
      <c r="SP55" s="288"/>
      <c r="SQ55" s="288"/>
      <c r="SR55" s="288"/>
      <c r="SS55" s="288"/>
      <c r="ST55" s="288"/>
      <c r="SU55" s="288"/>
      <c r="SV55" s="288"/>
      <c r="SW55" s="288"/>
      <c r="SX55" s="288"/>
      <c r="SY55" s="288"/>
      <c r="SZ55" s="288"/>
      <c r="TA55" s="288"/>
      <c r="TB55" s="288"/>
      <c r="TC55" s="288"/>
      <c r="TD55" s="288"/>
      <c r="TE55" s="288"/>
      <c r="TF55" s="288"/>
      <c r="TG55" s="288"/>
      <c r="TH55" s="288"/>
      <c r="TI55" s="288"/>
      <c r="TJ55" s="288"/>
      <c r="TK55" s="288"/>
      <c r="TL55" s="288"/>
      <c r="TM55" s="288"/>
      <c r="TN55" s="288"/>
      <c r="TO55" s="288"/>
      <c r="TP55" s="288"/>
      <c r="TQ55" s="288"/>
      <c r="TR55" s="288"/>
      <c r="TS55" s="288"/>
      <c r="TT55" s="288"/>
      <c r="TU55" s="288"/>
      <c r="TV55" s="288"/>
      <c r="TW55" s="288"/>
      <c r="TX55" s="288"/>
      <c r="TY55" s="288"/>
      <c r="TZ55" s="288"/>
      <c r="UA55" s="288"/>
      <c r="UB55" s="288"/>
      <c r="UC55" s="288"/>
      <c r="UD55" s="288"/>
      <c r="UE55" s="288"/>
      <c r="UF55" s="288"/>
      <c r="UG55" s="288"/>
      <c r="UH55" s="288"/>
      <c r="UI55" s="288"/>
      <c r="UJ55" s="288"/>
      <c r="UK55" s="288"/>
      <c r="UL55" s="288"/>
      <c r="UM55" s="288"/>
      <c r="UN55" s="288"/>
      <c r="UO55" s="288"/>
      <c r="UP55" s="288"/>
      <c r="UQ55" s="288"/>
      <c r="UR55" s="288"/>
      <c r="US55" s="288"/>
      <c r="UT55" s="288"/>
      <c r="UU55" s="288"/>
      <c r="UV55" s="288"/>
      <c r="UW55" s="288"/>
      <c r="UX55" s="288"/>
      <c r="UY55" s="288"/>
      <c r="UZ55" s="288"/>
      <c r="VA55" s="288"/>
      <c r="VB55" s="288"/>
      <c r="VC55" s="288"/>
      <c r="VD55" s="288"/>
      <c r="VE55" s="288"/>
      <c r="VF55" s="288"/>
      <c r="VG55" s="288"/>
      <c r="VH55" s="288"/>
      <c r="VI55" s="288"/>
      <c r="VJ55" s="288"/>
      <c r="VK55" s="288"/>
      <c r="VL55" s="288"/>
      <c r="VM55" s="288"/>
      <c r="VN55" s="288"/>
      <c r="VO55" s="288"/>
      <c r="VP55" s="288"/>
      <c r="VQ55" s="288"/>
      <c r="VR55" s="288"/>
      <c r="VS55" s="288"/>
      <c r="VT55" s="288"/>
      <c r="VU55" s="288"/>
      <c r="VV55" s="288"/>
      <c r="VW55" s="288"/>
      <c r="VX55" s="288"/>
      <c r="VY55" s="288"/>
      <c r="VZ55" s="288"/>
      <c r="WA55" s="288"/>
      <c r="WB55" s="288"/>
      <c r="WC55" s="288"/>
      <c r="WD55" s="288"/>
      <c r="WE55" s="288"/>
      <c r="WF55" s="288"/>
      <c r="WG55" s="288"/>
      <c r="WH55" s="288"/>
      <c r="WI55" s="288"/>
      <c r="WJ55" s="288"/>
      <c r="WK55" s="288"/>
      <c r="WL55" s="288"/>
      <c r="WM55" s="288"/>
      <c r="WN55" s="288"/>
      <c r="WO55" s="288"/>
      <c r="WP55" s="288"/>
      <c r="WQ55" s="288"/>
      <c r="WR55" s="288"/>
      <c r="WS55" s="288"/>
      <c r="WT55" s="288"/>
      <c r="WU55" s="288"/>
      <c r="WV55" s="288"/>
      <c r="WW55" s="288"/>
      <c r="WX55" s="288"/>
      <c r="WY55" s="288"/>
      <c r="WZ55" s="288"/>
      <c r="XA55" s="288"/>
      <c r="XB55" s="288"/>
      <c r="XC55" s="288"/>
      <c r="XD55" s="288"/>
      <c r="XE55" s="288"/>
      <c r="XF55" s="288"/>
      <c r="XG55" s="288"/>
      <c r="XH55" s="288"/>
      <c r="XI55" s="288"/>
      <c r="XJ55" s="288"/>
      <c r="XK55" s="288"/>
      <c r="XL55" s="288"/>
      <c r="XM55" s="288"/>
      <c r="XN55" s="288"/>
      <c r="XO55" s="288"/>
      <c r="XP55" s="288"/>
      <c r="XQ55" s="288"/>
      <c r="XR55" s="288"/>
      <c r="XS55" s="288"/>
      <c r="XT55" s="288"/>
      <c r="XU55" s="288"/>
      <c r="XV55" s="288"/>
      <c r="XW55" s="288"/>
      <c r="XX55" s="288"/>
      <c r="XY55" s="288"/>
      <c r="XZ55" s="288"/>
      <c r="YA55" s="288"/>
      <c r="YB55" s="288"/>
      <c r="YC55" s="288"/>
      <c r="YD55" s="288"/>
      <c r="YE55" s="288"/>
      <c r="YF55" s="288"/>
      <c r="YG55" s="288"/>
      <c r="YH55" s="288"/>
      <c r="YI55" s="288"/>
      <c r="YJ55" s="288"/>
      <c r="YK55" s="288"/>
      <c r="YL55" s="288"/>
      <c r="YM55" s="288"/>
      <c r="YN55" s="288"/>
      <c r="YO55" s="288"/>
      <c r="YP55" s="288"/>
      <c r="YQ55" s="288"/>
      <c r="YR55" s="288"/>
      <c r="YS55" s="288"/>
      <c r="YT55" s="288"/>
      <c r="YU55" s="288"/>
      <c r="YV55" s="288"/>
      <c r="YW55" s="288"/>
      <c r="YX55" s="288"/>
      <c r="YY55" s="288"/>
      <c r="YZ55" s="288"/>
      <c r="ZA55" s="288"/>
      <c r="ZB55" s="288"/>
      <c r="ZC55" s="288"/>
      <c r="ZD55" s="288"/>
      <c r="ZE55" s="288"/>
      <c r="ZF55" s="288"/>
      <c r="ZG55" s="288"/>
      <c r="ZH55" s="288"/>
      <c r="ZI55" s="288"/>
      <c r="ZJ55" s="288"/>
      <c r="ZK55" s="288"/>
      <c r="ZL55" s="288"/>
      <c r="ZM55" s="288"/>
      <c r="ZN55" s="288"/>
      <c r="ZO55" s="288"/>
      <c r="ZP55" s="288"/>
      <c r="ZQ55" s="288"/>
      <c r="ZR55" s="288"/>
      <c r="ZS55" s="288"/>
      <c r="ZT55" s="288"/>
      <c r="ZU55" s="288"/>
      <c r="ZV55" s="288"/>
      <c r="ZW55" s="288"/>
      <c r="ZX55" s="288"/>
      <c r="ZY55" s="288"/>
      <c r="ZZ55" s="288"/>
      <c r="AAA55" s="288"/>
      <c r="AAB55" s="288"/>
      <c r="AAC55" s="288"/>
      <c r="AAD55" s="288"/>
      <c r="AAE55" s="288"/>
      <c r="AAF55" s="288"/>
      <c r="AAG55" s="288"/>
      <c r="AAH55" s="288"/>
      <c r="AAI55" s="288"/>
      <c r="AAJ55" s="288"/>
      <c r="AAK55" s="288"/>
      <c r="AAL55" s="288"/>
      <c r="AAM55" s="288"/>
      <c r="AAN55" s="288"/>
      <c r="AAO55" s="288"/>
      <c r="AAP55" s="288"/>
      <c r="AAQ55" s="288"/>
      <c r="AAR55" s="288"/>
      <c r="AAS55" s="288"/>
      <c r="AAT55" s="288"/>
      <c r="AAU55" s="288"/>
      <c r="AAV55" s="288"/>
      <c r="AAW55" s="288"/>
      <c r="AAX55" s="288"/>
      <c r="AAY55" s="288"/>
      <c r="AAZ55" s="288"/>
      <c r="ABA55" s="288"/>
      <c r="ABB55" s="288"/>
      <c r="ABC55" s="288"/>
      <c r="ABD55" s="288"/>
      <c r="ABE55" s="288"/>
      <c r="ABF55" s="288"/>
      <c r="ABG55" s="288"/>
      <c r="ABH55" s="288"/>
      <c r="ABI55" s="288"/>
      <c r="ABJ55" s="288"/>
      <c r="ABK55" s="288"/>
      <c r="ABL55" s="288"/>
      <c r="ABM55" s="288"/>
      <c r="ABN55" s="288"/>
      <c r="ABO55" s="288"/>
      <c r="ABP55" s="288"/>
      <c r="ABQ55" s="288"/>
      <c r="ABR55" s="288"/>
      <c r="ABS55" s="288"/>
      <c r="ABT55" s="288"/>
      <c r="ABU55" s="288"/>
      <c r="ABV55" s="288"/>
      <c r="ABW55" s="288"/>
      <c r="ABX55" s="288"/>
      <c r="ABY55" s="288"/>
      <c r="ABZ55" s="288"/>
      <c r="ACA55" s="288"/>
      <c r="ACB55" s="288"/>
      <c r="ACC55" s="288"/>
      <c r="ACD55" s="288"/>
      <c r="ACE55" s="288"/>
      <c r="ACF55" s="288"/>
      <c r="ACG55" s="288"/>
      <c r="ACH55" s="288"/>
      <c r="ACI55" s="288"/>
      <c r="ACJ55" s="288"/>
      <c r="ACK55" s="288"/>
      <c r="ACL55" s="288"/>
      <c r="ACM55" s="288"/>
      <c r="ACN55" s="288"/>
      <c r="ACO55" s="288"/>
      <c r="ACP55" s="288"/>
      <c r="ACQ55" s="288"/>
      <c r="ACR55" s="288"/>
      <c r="ACS55" s="288"/>
      <c r="ACT55" s="288"/>
      <c r="ACU55" s="288"/>
      <c r="ACV55" s="288"/>
      <c r="ACW55" s="288"/>
      <c r="ACX55" s="288"/>
      <c r="ACY55" s="288"/>
      <c r="ACZ55" s="288"/>
      <c r="ADA55" s="288"/>
      <c r="ADB55" s="288"/>
      <c r="ADC55" s="288"/>
      <c r="ADD55" s="288"/>
      <c r="ADE55" s="288"/>
      <c r="ADF55" s="288"/>
      <c r="ADG55" s="288"/>
      <c r="ADH55" s="288"/>
      <c r="ADI55" s="288"/>
      <c r="ADJ55" s="288"/>
      <c r="ADK55" s="288"/>
      <c r="ADL55" s="288"/>
      <c r="ADM55" s="288"/>
      <c r="ADN55" s="288"/>
      <c r="ADO55" s="288"/>
      <c r="ADP55" s="288"/>
      <c r="ADQ55" s="288"/>
      <c r="ADR55" s="288"/>
      <c r="ADS55" s="288"/>
      <c r="ADT55" s="288"/>
      <c r="ADU55" s="288"/>
      <c r="ADV55" s="288"/>
      <c r="ADW55" s="288"/>
      <c r="ADX55" s="288"/>
      <c r="ADY55" s="288"/>
      <c r="ADZ55" s="288"/>
      <c r="AEA55" s="288"/>
      <c r="AEB55" s="288"/>
      <c r="AEC55" s="288"/>
      <c r="AED55" s="288"/>
      <c r="AEE55" s="288"/>
      <c r="AEF55" s="288"/>
      <c r="AEG55" s="288"/>
      <c r="AEH55" s="288"/>
      <c r="AEI55" s="288"/>
      <c r="AEJ55" s="288"/>
      <c r="AEK55" s="288"/>
      <c r="AEL55" s="288"/>
      <c r="AEM55" s="288"/>
      <c r="AEN55" s="288"/>
      <c r="AEO55" s="288"/>
      <c r="AEP55" s="288"/>
      <c r="AEQ55" s="288"/>
      <c r="AER55" s="288"/>
      <c r="AES55" s="288"/>
      <c r="AET55" s="288"/>
      <c r="AEU55" s="288"/>
      <c r="AEV55" s="288"/>
      <c r="AEW55" s="288"/>
      <c r="AEX55" s="288"/>
      <c r="AEY55" s="288"/>
      <c r="AEZ55" s="288"/>
      <c r="AFA55" s="288"/>
      <c r="AFB55" s="288"/>
      <c r="AFC55" s="288"/>
      <c r="AFD55" s="288"/>
      <c r="AFE55" s="288"/>
      <c r="AFF55" s="288"/>
      <c r="AFG55" s="288"/>
      <c r="AFH55" s="288"/>
      <c r="AFI55" s="288"/>
      <c r="AFJ55" s="288"/>
      <c r="AFK55" s="288"/>
      <c r="AFL55" s="288"/>
      <c r="AFM55" s="288"/>
      <c r="AFN55" s="288"/>
      <c r="AFO55" s="288"/>
      <c r="AFP55" s="288"/>
      <c r="AFQ55" s="288"/>
      <c r="AFR55" s="288"/>
      <c r="AFS55" s="288"/>
      <c r="AFT55" s="288"/>
      <c r="AFU55" s="288"/>
      <c r="AFV55" s="288"/>
      <c r="AFW55" s="288"/>
      <c r="AFX55" s="288"/>
      <c r="AFY55" s="288"/>
      <c r="AFZ55" s="288"/>
      <c r="AGA55" s="288"/>
      <c r="AGB55" s="288"/>
      <c r="AGC55" s="288"/>
      <c r="AGD55" s="288"/>
      <c r="AGE55" s="288"/>
      <c r="AGF55" s="288"/>
      <c r="AGG55" s="288"/>
      <c r="AGH55" s="288"/>
      <c r="AGI55" s="288"/>
      <c r="AGJ55" s="288"/>
      <c r="AGK55" s="288"/>
      <c r="AGL55" s="288"/>
      <c r="AGM55" s="288"/>
      <c r="AGN55" s="288"/>
      <c r="AGO55" s="288"/>
      <c r="AGP55" s="288"/>
      <c r="AGQ55" s="288"/>
      <c r="AGR55" s="288"/>
      <c r="AGS55" s="288"/>
      <c r="AGT55" s="288"/>
      <c r="AGU55" s="288"/>
      <c r="AGV55" s="288"/>
      <c r="AGW55" s="288"/>
      <c r="AGX55" s="288"/>
      <c r="AGY55" s="288"/>
      <c r="AGZ55" s="288"/>
      <c r="AHA55" s="288"/>
      <c r="AHB55" s="288"/>
      <c r="AHC55" s="288"/>
      <c r="AHD55" s="288"/>
      <c r="AHE55" s="288"/>
      <c r="AHF55" s="288"/>
      <c r="AHG55" s="288"/>
      <c r="AHH55" s="288"/>
      <c r="AHI55" s="288"/>
      <c r="AHJ55" s="288"/>
      <c r="AHK55" s="288"/>
      <c r="AHL55" s="288"/>
      <c r="AHM55" s="288"/>
      <c r="AHN55" s="288"/>
      <c r="AHO55" s="288"/>
      <c r="AHP55" s="288"/>
      <c r="AHQ55" s="288"/>
      <c r="AHR55" s="288"/>
      <c r="AHS55" s="288"/>
      <c r="AHT55" s="288"/>
      <c r="AHU55" s="288"/>
      <c r="AHV55" s="288"/>
      <c r="AHW55" s="288"/>
      <c r="AHX55" s="288"/>
      <c r="AHY55" s="288"/>
      <c r="AHZ55" s="288"/>
      <c r="AIA55" s="288"/>
      <c r="AIB55" s="288"/>
      <c r="AIC55" s="288"/>
      <c r="AID55" s="288"/>
      <c r="AIE55" s="288"/>
      <c r="AIF55" s="288"/>
      <c r="AIG55" s="288"/>
      <c r="AIH55" s="288"/>
      <c r="AII55" s="288"/>
      <c r="AIJ55" s="288"/>
      <c r="AIK55" s="288"/>
      <c r="AIL55" s="288"/>
      <c r="AIM55" s="288"/>
      <c r="AIN55" s="288"/>
      <c r="AIO55" s="288"/>
      <c r="AIP55" s="288"/>
      <c r="AIQ55" s="288"/>
      <c r="AIR55" s="288"/>
      <c r="AIS55" s="288"/>
      <c r="AIT55" s="288"/>
      <c r="AIU55" s="288"/>
      <c r="AIV55" s="288"/>
      <c r="AIW55" s="288"/>
      <c r="AIX55" s="288"/>
      <c r="AIY55" s="288"/>
      <c r="AIZ55" s="288"/>
      <c r="AJA55" s="288"/>
      <c r="AJB55" s="288"/>
      <c r="AJC55" s="288"/>
      <c r="AJD55" s="288"/>
      <c r="AJE55" s="288"/>
      <c r="AJF55" s="288"/>
      <c r="AJG55" s="288"/>
      <c r="AJH55" s="288"/>
      <c r="AJI55" s="288"/>
      <c r="AJJ55" s="288"/>
      <c r="AJK55" s="288"/>
      <c r="AJL55" s="288"/>
      <c r="AJM55" s="288"/>
      <c r="AJN55" s="288"/>
      <c r="AJO55" s="288"/>
      <c r="AJP55" s="288"/>
      <c r="AJQ55" s="288"/>
      <c r="AJR55" s="288"/>
      <c r="AJS55" s="288"/>
      <c r="AJT55" s="288"/>
      <c r="AJU55" s="288"/>
      <c r="AJV55" s="288"/>
      <c r="AJW55" s="288"/>
      <c r="AJX55" s="288"/>
      <c r="AJY55" s="288"/>
      <c r="AJZ55" s="288"/>
      <c r="AKA55" s="288"/>
      <c r="AKB55" s="288"/>
      <c r="AKC55" s="288"/>
      <c r="AKD55" s="288"/>
      <c r="AKE55" s="288"/>
      <c r="AKF55" s="288"/>
      <c r="AKG55" s="288"/>
      <c r="AKH55" s="288"/>
      <c r="AKI55" s="288"/>
      <c r="AKJ55" s="288"/>
      <c r="AKK55" s="288"/>
      <c r="AKL55" s="288"/>
      <c r="AKM55" s="288"/>
      <c r="AKN55" s="288"/>
      <c r="AKO55" s="288"/>
      <c r="AKP55" s="288"/>
      <c r="AKQ55" s="288"/>
      <c r="AKR55" s="288"/>
      <c r="AKS55" s="288"/>
      <c r="AKT55" s="288"/>
      <c r="AKU55" s="288"/>
      <c r="AKV55" s="288"/>
      <c r="AKW55" s="288"/>
      <c r="AKX55" s="288"/>
      <c r="AKY55" s="288"/>
      <c r="AKZ55" s="288"/>
      <c r="ALA55" s="288"/>
      <c r="ALB55" s="288"/>
      <c r="ALC55" s="288"/>
      <c r="ALD55" s="288"/>
      <c r="ALE55" s="288"/>
      <c r="ALF55" s="288"/>
      <c r="ALG55" s="288"/>
      <c r="ALH55" s="288"/>
      <c r="ALI55" s="288"/>
      <c r="ALJ55" s="288"/>
      <c r="ALK55" s="288"/>
      <c r="ALL55" s="288"/>
      <c r="ALM55" s="288"/>
      <c r="ALN55" s="288"/>
      <c r="ALO55" s="288"/>
      <c r="ALP55" s="288"/>
      <c r="ALQ55" s="288"/>
      <c r="ALR55" s="288"/>
      <c r="ALS55" s="288"/>
      <c r="ALT55" s="288"/>
      <c r="ALU55" s="288"/>
      <c r="ALV55" s="288"/>
      <c r="ALW55" s="288"/>
      <c r="ALX55" s="288"/>
      <c r="ALY55" s="288"/>
      <c r="ALZ55" s="288"/>
      <c r="AMA55" s="288"/>
      <c r="AMB55" s="288"/>
      <c r="AMC55" s="288"/>
      <c r="AMD55" s="288"/>
      <c r="AME55" s="288"/>
      <c r="AMF55" s="288"/>
      <c r="AMG55" s="288"/>
      <c r="AMH55" s="288"/>
      <c r="AMI55" s="288"/>
      <c r="AMJ55" s="288"/>
      <c r="AMK55" s="288"/>
      <c r="AML55" s="288"/>
      <c r="AMM55" s="288"/>
      <c r="AMN55" s="288"/>
      <c r="AMO55" s="288"/>
      <c r="AMP55" s="288"/>
      <c r="AMQ55" s="288"/>
      <c r="AMR55" s="288"/>
      <c r="AMS55" s="288"/>
      <c r="AMT55" s="288"/>
      <c r="AMU55" s="288"/>
      <c r="AMV55" s="288"/>
    </row>
    <row r="56" spans="1:1036" s="338" customFormat="1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/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/>
      <c r="ABD56" s="288"/>
      <c r="ABE56" s="288"/>
      <c r="ABF56" s="288"/>
      <c r="ABG56" s="288"/>
      <c r="ABH56" s="288"/>
      <c r="ABI56" s="288"/>
      <c r="ABJ56" s="288"/>
      <c r="ABK56" s="288"/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/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/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/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/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288"/>
      <c r="AHS56" s="288"/>
      <c r="AHT56" s="288"/>
      <c r="AHU56" s="288"/>
      <c r="AHV56" s="288"/>
      <c r="AHW56" s="288"/>
      <c r="AHX56" s="288"/>
      <c r="AHY56" s="288"/>
      <c r="AHZ56" s="288"/>
      <c r="AIA56" s="288"/>
      <c r="AIB56" s="288"/>
      <c r="AIC56" s="288"/>
      <c r="AID56" s="288"/>
      <c r="AIE56" s="288"/>
      <c r="AIF56" s="288"/>
      <c r="AIG56" s="288"/>
      <c r="AIH56" s="288"/>
      <c r="AII56" s="288"/>
      <c r="AIJ56" s="288"/>
      <c r="AIK56" s="288"/>
      <c r="AIL56" s="288"/>
      <c r="AIM56" s="288"/>
      <c r="AIN56" s="288"/>
      <c r="AIO56" s="288"/>
      <c r="AIP56" s="288"/>
      <c r="AIQ56" s="288"/>
      <c r="AIR56" s="288"/>
      <c r="AIS56" s="288"/>
      <c r="AIT56" s="288"/>
      <c r="AIU56" s="288"/>
      <c r="AIV56" s="288"/>
      <c r="AIW56" s="288"/>
      <c r="AIX56" s="288"/>
      <c r="AIY56" s="288"/>
      <c r="AIZ56" s="288"/>
      <c r="AJA56" s="288"/>
      <c r="AJB56" s="288"/>
      <c r="AJC56" s="288"/>
      <c r="AJD56" s="288"/>
      <c r="AJE56" s="288"/>
      <c r="AJF56" s="288"/>
      <c r="AJG56" s="288"/>
      <c r="AJH56" s="288"/>
      <c r="AJI56" s="288"/>
      <c r="AJJ56" s="288"/>
      <c r="AJK56" s="288"/>
      <c r="AJL56" s="288"/>
      <c r="AJM56" s="288"/>
      <c r="AJN56" s="288"/>
      <c r="AJO56" s="288"/>
      <c r="AJP56" s="288"/>
      <c r="AJQ56" s="288"/>
      <c r="AJR56" s="288"/>
      <c r="AJS56" s="288"/>
      <c r="AJT56" s="288"/>
      <c r="AJU56" s="288"/>
      <c r="AJV56" s="288"/>
      <c r="AJW56" s="288"/>
      <c r="AJX56" s="288"/>
      <c r="AJY56" s="288"/>
      <c r="AJZ56" s="288"/>
      <c r="AKA56" s="288"/>
      <c r="AKB56" s="288"/>
      <c r="AKC56" s="288"/>
      <c r="AKD56" s="288"/>
      <c r="AKE56" s="288"/>
      <c r="AKF56" s="288"/>
      <c r="AKG56" s="288"/>
      <c r="AKH56" s="288"/>
      <c r="AKI56" s="288"/>
      <c r="AKJ56" s="288"/>
      <c r="AKK56" s="288"/>
      <c r="AKL56" s="288"/>
      <c r="AKM56" s="288"/>
      <c r="AKN56" s="288"/>
      <c r="AKO56" s="288"/>
      <c r="AKP56" s="288"/>
      <c r="AKQ56" s="288"/>
      <c r="AKR56" s="288"/>
      <c r="AKS56" s="288"/>
      <c r="AKT56" s="288"/>
      <c r="AKU56" s="288"/>
      <c r="AKV56" s="288"/>
      <c r="AKW56" s="288"/>
      <c r="AKX56" s="288"/>
      <c r="AKY56" s="288"/>
      <c r="AKZ56" s="288"/>
      <c r="ALA56" s="288"/>
      <c r="ALB56" s="288"/>
      <c r="ALC56" s="288"/>
      <c r="ALD56" s="288"/>
      <c r="ALE56" s="288"/>
      <c r="ALF56" s="288"/>
      <c r="ALG56" s="288"/>
      <c r="ALH56" s="288"/>
      <c r="ALI56" s="288"/>
      <c r="ALJ56" s="288"/>
      <c r="ALK56" s="288"/>
      <c r="ALL56" s="288"/>
      <c r="ALM56" s="288"/>
      <c r="ALN56" s="288"/>
      <c r="ALO56" s="288"/>
      <c r="ALP56" s="288"/>
      <c r="ALQ56" s="288"/>
      <c r="ALR56" s="288"/>
      <c r="ALS56" s="288"/>
      <c r="ALT56" s="288"/>
      <c r="ALU56" s="288"/>
      <c r="ALV56" s="288"/>
      <c r="ALW56" s="288"/>
      <c r="ALX56" s="288"/>
      <c r="ALY56" s="288"/>
      <c r="ALZ56" s="288"/>
      <c r="AMA56" s="288"/>
      <c r="AMB56" s="288"/>
      <c r="AMC56" s="288"/>
      <c r="AMD56" s="288"/>
      <c r="AME56" s="288"/>
      <c r="AMF56" s="288"/>
      <c r="AMG56" s="288"/>
      <c r="AMH56" s="288"/>
      <c r="AMI56" s="288"/>
      <c r="AMJ56" s="288"/>
      <c r="AMK56" s="288"/>
      <c r="AML56" s="288"/>
      <c r="AMM56" s="288"/>
      <c r="AMN56" s="288"/>
      <c r="AMO56" s="288"/>
      <c r="AMP56" s="288"/>
      <c r="AMQ56" s="288"/>
      <c r="AMR56" s="288"/>
      <c r="AMS56" s="288"/>
      <c r="AMT56" s="288"/>
      <c r="AMU56" s="288"/>
      <c r="AMV56" s="288"/>
    </row>
    <row r="57" spans="1:1036" s="338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/>
      <c r="ABD57" s="288"/>
      <c r="ABE57" s="288"/>
      <c r="ABF57" s="288"/>
      <c r="ABG57" s="288"/>
      <c r="ABH57" s="288"/>
      <c r="ABI57" s="288"/>
      <c r="ABJ57" s="288"/>
      <c r="ABK57" s="288"/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288"/>
      <c r="AHS57" s="288"/>
      <c r="AHT57" s="288"/>
      <c r="AHU57" s="288"/>
      <c r="AHV57" s="288"/>
      <c r="AHW57" s="288"/>
      <c r="AHX57" s="288"/>
      <c r="AHY57" s="288"/>
      <c r="AHZ57" s="288"/>
      <c r="AIA57" s="288"/>
      <c r="AIB57" s="288"/>
      <c r="AIC57" s="288"/>
      <c r="AID57" s="288"/>
      <c r="AIE57" s="288"/>
      <c r="AIF57" s="288"/>
      <c r="AIG57" s="288"/>
      <c r="AIH57" s="288"/>
      <c r="AII57" s="288"/>
      <c r="AIJ57" s="288"/>
      <c r="AIK57" s="288"/>
      <c r="AIL57" s="288"/>
      <c r="AIM57" s="288"/>
      <c r="AIN57" s="288"/>
      <c r="AIO57" s="288"/>
      <c r="AIP57" s="288"/>
      <c r="AIQ57" s="288"/>
      <c r="AIR57" s="288"/>
      <c r="AIS57" s="288"/>
      <c r="AIT57" s="288"/>
      <c r="AIU57" s="288"/>
      <c r="AIV57" s="288"/>
      <c r="AIW57" s="288"/>
      <c r="AIX57" s="288"/>
      <c r="AIY57" s="288"/>
      <c r="AIZ57" s="288"/>
      <c r="AJA57" s="288"/>
      <c r="AJB57" s="288"/>
      <c r="AJC57" s="288"/>
      <c r="AJD57" s="288"/>
      <c r="AJE57" s="288"/>
      <c r="AJF57" s="288"/>
      <c r="AJG57" s="288"/>
      <c r="AJH57" s="288"/>
      <c r="AJI57" s="288"/>
      <c r="AJJ57" s="288"/>
      <c r="AJK57" s="288"/>
      <c r="AJL57" s="288"/>
      <c r="AJM57" s="288"/>
      <c r="AJN57" s="288"/>
      <c r="AJO57" s="288"/>
      <c r="AJP57" s="288"/>
      <c r="AJQ57" s="288"/>
      <c r="AJR57" s="288"/>
      <c r="AJS57" s="288"/>
      <c r="AJT57" s="288"/>
      <c r="AJU57" s="288"/>
      <c r="AJV57" s="288"/>
      <c r="AJW57" s="288"/>
      <c r="AJX57" s="288"/>
      <c r="AJY57" s="288"/>
      <c r="AJZ57" s="288"/>
      <c r="AKA57" s="288"/>
      <c r="AKB57" s="288"/>
      <c r="AKC57" s="288"/>
      <c r="AKD57" s="288"/>
      <c r="AKE57" s="288"/>
      <c r="AKF57" s="288"/>
      <c r="AKG57" s="288"/>
      <c r="AKH57" s="288"/>
      <c r="AKI57" s="288"/>
      <c r="AKJ57" s="288"/>
      <c r="AKK57" s="288"/>
      <c r="AKL57" s="288"/>
      <c r="AKM57" s="288"/>
      <c r="AKN57" s="288"/>
      <c r="AKO57" s="288"/>
      <c r="AKP57" s="288"/>
      <c r="AKQ57" s="288"/>
      <c r="AKR57" s="288"/>
      <c r="AKS57" s="288"/>
      <c r="AKT57" s="288"/>
      <c r="AKU57" s="288"/>
      <c r="AKV57" s="288"/>
      <c r="AKW57" s="288"/>
      <c r="AKX57" s="288"/>
      <c r="AKY57" s="288"/>
      <c r="AKZ57" s="288"/>
      <c r="ALA57" s="288"/>
      <c r="ALB57" s="288"/>
      <c r="ALC57" s="288"/>
      <c r="ALD57" s="288"/>
      <c r="ALE57" s="288"/>
      <c r="ALF57" s="288"/>
      <c r="ALG57" s="288"/>
      <c r="ALH57" s="288"/>
      <c r="ALI57" s="288"/>
      <c r="ALJ57" s="288"/>
      <c r="ALK57" s="288"/>
      <c r="ALL57" s="288"/>
      <c r="ALM57" s="288"/>
      <c r="ALN57" s="288"/>
      <c r="ALO57" s="288"/>
      <c r="ALP57" s="288"/>
      <c r="ALQ57" s="288"/>
      <c r="ALR57" s="288"/>
      <c r="ALS57" s="288"/>
      <c r="ALT57" s="288"/>
      <c r="ALU57" s="288"/>
      <c r="ALV57" s="288"/>
      <c r="ALW57" s="288"/>
      <c r="ALX57" s="288"/>
      <c r="ALY57" s="288"/>
      <c r="ALZ57" s="288"/>
      <c r="AMA57" s="288"/>
      <c r="AMB57" s="288"/>
      <c r="AMC57" s="288"/>
      <c r="AMD57" s="288"/>
      <c r="AME57" s="288"/>
      <c r="AMF57" s="288"/>
      <c r="AMG57" s="288"/>
      <c r="AMH57" s="288"/>
      <c r="AMI57" s="288"/>
      <c r="AMJ57" s="288"/>
      <c r="AMK57" s="288"/>
      <c r="AML57" s="288"/>
      <c r="AMM57" s="288"/>
      <c r="AMN57" s="288"/>
      <c r="AMO57" s="288"/>
      <c r="AMP57" s="288"/>
      <c r="AMQ57" s="288"/>
      <c r="AMR57" s="288"/>
      <c r="AMS57" s="288"/>
      <c r="AMT57" s="288"/>
      <c r="AMU57" s="288"/>
      <c r="AMV57" s="288"/>
    </row>
    <row r="58" spans="1:1036" s="338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288"/>
      <c r="LZ58" s="288"/>
      <c r="MA58" s="288"/>
      <c r="MB58" s="288"/>
      <c r="MC58" s="288"/>
      <c r="MD58" s="288"/>
      <c r="ME58" s="288"/>
      <c r="MF58" s="288"/>
      <c r="MG58" s="288"/>
      <c r="MH58" s="288"/>
      <c r="MI58" s="288"/>
      <c r="MJ58" s="288"/>
      <c r="MK58" s="288"/>
      <c r="ML58" s="288"/>
      <c r="MM58" s="288"/>
      <c r="MN58" s="288"/>
      <c r="MO58" s="288"/>
      <c r="MP58" s="288"/>
      <c r="MQ58" s="288"/>
      <c r="MR58" s="288"/>
      <c r="MS58" s="288"/>
      <c r="MT58" s="288"/>
      <c r="MU58" s="288"/>
      <c r="MV58" s="288"/>
      <c r="MW58" s="288"/>
      <c r="MX58" s="288"/>
      <c r="MY58" s="288"/>
      <c r="MZ58" s="288"/>
      <c r="NA58" s="288"/>
      <c r="NB58" s="288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88"/>
      <c r="OC58" s="288"/>
      <c r="OD58" s="288"/>
      <c r="OE58" s="288"/>
      <c r="OF58" s="288"/>
      <c r="OG58" s="288"/>
      <c r="OH58" s="288"/>
      <c r="OI58" s="288"/>
      <c r="OJ58" s="288"/>
      <c r="OK58" s="288"/>
      <c r="OL58" s="288"/>
      <c r="OM58" s="288"/>
      <c r="ON58" s="288"/>
      <c r="OO58" s="288"/>
      <c r="OP58" s="288"/>
      <c r="OQ58" s="288"/>
      <c r="OR58" s="288"/>
      <c r="OS58" s="288"/>
      <c r="OT58" s="288"/>
      <c r="OU58" s="288"/>
      <c r="OV58" s="288"/>
      <c r="OW58" s="288"/>
      <c r="OX58" s="288"/>
      <c r="OY58" s="288"/>
      <c r="OZ58" s="288"/>
      <c r="PA58" s="288"/>
      <c r="PB58" s="288"/>
      <c r="PC58" s="288"/>
      <c r="PD58" s="288"/>
      <c r="PE58" s="288"/>
      <c r="PF58" s="288"/>
      <c r="PG58" s="288"/>
      <c r="PH58" s="288"/>
      <c r="PI58" s="288"/>
      <c r="PJ58" s="288"/>
      <c r="PK58" s="288"/>
      <c r="PL58" s="288"/>
      <c r="PM58" s="288"/>
      <c r="PN58" s="288"/>
      <c r="PO58" s="288"/>
      <c r="PP58" s="288"/>
      <c r="PQ58" s="288"/>
      <c r="PR58" s="288"/>
      <c r="PS58" s="288"/>
      <c r="PT58" s="288"/>
      <c r="PU58" s="288"/>
      <c r="PV58" s="288"/>
      <c r="PW58" s="288"/>
      <c r="PX58" s="288"/>
      <c r="PY58" s="288"/>
      <c r="PZ58" s="288"/>
      <c r="QA58" s="288"/>
      <c r="QB58" s="288"/>
      <c r="QC58" s="288"/>
      <c r="QD58" s="288"/>
      <c r="QE58" s="288"/>
      <c r="QF58" s="288"/>
      <c r="QG58" s="288"/>
      <c r="QH58" s="288"/>
      <c r="QI58" s="288"/>
      <c r="QJ58" s="288"/>
      <c r="QK58" s="288"/>
      <c r="QL58" s="288"/>
      <c r="QM58" s="288"/>
      <c r="QN58" s="288"/>
      <c r="QO58" s="288"/>
      <c r="QP58" s="288"/>
      <c r="QQ58" s="288"/>
      <c r="QR58" s="288"/>
      <c r="QS58" s="288"/>
      <c r="QT58" s="288"/>
      <c r="QU58" s="288"/>
      <c r="QV58" s="288"/>
      <c r="QW58" s="288"/>
      <c r="QX58" s="288"/>
      <c r="QY58" s="288"/>
      <c r="QZ58" s="288"/>
      <c r="RA58" s="288"/>
      <c r="RB58" s="288"/>
      <c r="RC58" s="288"/>
      <c r="RD58" s="288"/>
      <c r="RE58" s="288"/>
      <c r="RF58" s="288"/>
      <c r="RG58" s="288"/>
      <c r="RH58" s="288"/>
      <c r="RI58" s="288"/>
      <c r="RJ58" s="288"/>
      <c r="RK58" s="288"/>
      <c r="RL58" s="288"/>
      <c r="RM58" s="288"/>
      <c r="RN58" s="288"/>
      <c r="RO58" s="288"/>
      <c r="RP58" s="288"/>
      <c r="RQ58" s="288"/>
      <c r="RR58" s="288"/>
      <c r="RS58" s="288"/>
      <c r="RT58" s="288"/>
      <c r="RU58" s="288"/>
      <c r="RV58" s="288"/>
      <c r="RW58" s="288"/>
      <c r="RX58" s="288"/>
      <c r="RY58" s="288"/>
      <c r="RZ58" s="288"/>
      <c r="SA58" s="288"/>
      <c r="SB58" s="288"/>
      <c r="SC58" s="288"/>
      <c r="SD58" s="288"/>
      <c r="SE58" s="288"/>
      <c r="SF58" s="288"/>
      <c r="SG58" s="288"/>
      <c r="SH58" s="288"/>
      <c r="SI58" s="288"/>
      <c r="SJ58" s="288"/>
      <c r="SK58" s="288"/>
      <c r="SL58" s="288"/>
      <c r="SM58" s="288"/>
      <c r="SN58" s="288"/>
      <c r="SO58" s="288"/>
      <c r="SP58" s="288"/>
      <c r="SQ58" s="288"/>
      <c r="SR58" s="288"/>
      <c r="SS58" s="288"/>
      <c r="ST58" s="288"/>
      <c r="SU58" s="288"/>
      <c r="SV58" s="288"/>
      <c r="SW58" s="288"/>
      <c r="SX58" s="288"/>
      <c r="SY58" s="288"/>
      <c r="SZ58" s="288"/>
      <c r="TA58" s="288"/>
      <c r="TB58" s="288"/>
      <c r="TC58" s="288"/>
      <c r="TD58" s="288"/>
      <c r="TE58" s="288"/>
      <c r="TF58" s="288"/>
      <c r="TG58" s="288"/>
      <c r="TH58" s="288"/>
      <c r="TI58" s="288"/>
      <c r="TJ58" s="288"/>
      <c r="TK58" s="288"/>
      <c r="TL58" s="288"/>
      <c r="TM58" s="288"/>
      <c r="TN58" s="288"/>
      <c r="TO58" s="288"/>
      <c r="TP58" s="288"/>
      <c r="TQ58" s="288"/>
      <c r="TR58" s="288"/>
      <c r="TS58" s="288"/>
      <c r="TT58" s="288"/>
      <c r="TU58" s="288"/>
      <c r="TV58" s="288"/>
      <c r="TW58" s="288"/>
      <c r="TX58" s="288"/>
      <c r="TY58" s="288"/>
      <c r="TZ58" s="288"/>
      <c r="UA58" s="288"/>
      <c r="UB58" s="288"/>
      <c r="UC58" s="288"/>
      <c r="UD58" s="288"/>
      <c r="UE58" s="288"/>
      <c r="UF58" s="288"/>
      <c r="UG58" s="288"/>
      <c r="UH58" s="288"/>
      <c r="UI58" s="288"/>
      <c r="UJ58" s="288"/>
      <c r="UK58" s="288"/>
      <c r="UL58" s="288"/>
      <c r="UM58" s="288"/>
      <c r="UN58" s="288"/>
      <c r="UO58" s="288"/>
      <c r="UP58" s="288"/>
      <c r="UQ58" s="288"/>
      <c r="UR58" s="288"/>
      <c r="US58" s="288"/>
      <c r="UT58" s="288"/>
      <c r="UU58" s="288"/>
      <c r="UV58" s="288"/>
      <c r="UW58" s="288"/>
      <c r="UX58" s="288"/>
      <c r="UY58" s="288"/>
      <c r="UZ58" s="288"/>
      <c r="VA58" s="288"/>
      <c r="VB58" s="288"/>
      <c r="VC58" s="288"/>
      <c r="VD58" s="288"/>
      <c r="VE58" s="288"/>
      <c r="VF58" s="288"/>
      <c r="VG58" s="288"/>
      <c r="VH58" s="288"/>
      <c r="VI58" s="288"/>
      <c r="VJ58" s="288"/>
      <c r="VK58" s="288"/>
      <c r="VL58" s="288"/>
      <c r="VM58" s="288"/>
      <c r="VN58" s="288"/>
      <c r="VO58" s="288"/>
      <c r="VP58" s="288"/>
      <c r="VQ58" s="288"/>
      <c r="VR58" s="288"/>
      <c r="VS58" s="288"/>
      <c r="VT58" s="288"/>
      <c r="VU58" s="288"/>
      <c r="VV58" s="288"/>
      <c r="VW58" s="288"/>
      <c r="VX58" s="288"/>
      <c r="VY58" s="288"/>
      <c r="VZ58" s="288"/>
      <c r="WA58" s="288"/>
      <c r="WB58" s="288"/>
      <c r="WC58" s="288"/>
      <c r="WD58" s="288"/>
      <c r="WE58" s="288"/>
      <c r="WF58" s="288"/>
      <c r="WG58" s="288"/>
      <c r="WH58" s="288"/>
      <c r="WI58" s="288"/>
      <c r="WJ58" s="288"/>
      <c r="WK58" s="288"/>
      <c r="WL58" s="288"/>
      <c r="WM58" s="288"/>
      <c r="WN58" s="288"/>
      <c r="WO58" s="288"/>
      <c r="WP58" s="288"/>
      <c r="WQ58" s="288"/>
      <c r="WR58" s="288"/>
      <c r="WS58" s="288"/>
      <c r="WT58" s="288"/>
      <c r="WU58" s="288"/>
      <c r="WV58" s="288"/>
      <c r="WW58" s="288"/>
      <c r="WX58" s="288"/>
      <c r="WY58" s="288"/>
      <c r="WZ58" s="288"/>
      <c r="XA58" s="288"/>
      <c r="XB58" s="288"/>
      <c r="XC58" s="288"/>
      <c r="XD58" s="288"/>
      <c r="XE58" s="288"/>
      <c r="XF58" s="288"/>
      <c r="XG58" s="288"/>
      <c r="XH58" s="288"/>
      <c r="XI58" s="288"/>
      <c r="XJ58" s="288"/>
      <c r="XK58" s="288"/>
      <c r="XL58" s="288"/>
      <c r="XM58" s="288"/>
      <c r="XN58" s="288"/>
      <c r="XO58" s="288"/>
      <c r="XP58" s="288"/>
      <c r="XQ58" s="288"/>
      <c r="XR58" s="288"/>
      <c r="XS58" s="288"/>
      <c r="XT58" s="288"/>
      <c r="XU58" s="288"/>
      <c r="XV58" s="288"/>
      <c r="XW58" s="288"/>
      <c r="XX58" s="288"/>
      <c r="XY58" s="288"/>
      <c r="XZ58" s="288"/>
      <c r="YA58" s="288"/>
      <c r="YB58" s="288"/>
      <c r="YC58" s="288"/>
      <c r="YD58" s="288"/>
      <c r="YE58" s="288"/>
      <c r="YF58" s="288"/>
      <c r="YG58" s="288"/>
      <c r="YH58" s="288"/>
      <c r="YI58" s="288"/>
      <c r="YJ58" s="288"/>
      <c r="YK58" s="288"/>
      <c r="YL58" s="288"/>
      <c r="YM58" s="288"/>
      <c r="YN58" s="288"/>
      <c r="YO58" s="288"/>
      <c r="YP58" s="288"/>
      <c r="YQ58" s="288"/>
      <c r="YR58" s="288"/>
      <c r="YS58" s="288"/>
      <c r="YT58" s="288"/>
      <c r="YU58" s="288"/>
      <c r="YV58" s="288"/>
      <c r="YW58" s="288"/>
      <c r="YX58" s="288"/>
      <c r="YY58" s="288"/>
      <c r="YZ58" s="288"/>
      <c r="ZA58" s="288"/>
      <c r="ZB58" s="288"/>
      <c r="ZC58" s="288"/>
      <c r="ZD58" s="288"/>
      <c r="ZE58" s="288"/>
      <c r="ZF58" s="288"/>
      <c r="ZG58" s="288"/>
      <c r="ZH58" s="288"/>
      <c r="ZI58" s="288"/>
      <c r="ZJ58" s="288"/>
      <c r="ZK58" s="288"/>
      <c r="ZL58" s="288"/>
      <c r="ZM58" s="288"/>
      <c r="ZN58" s="288"/>
      <c r="ZO58" s="288"/>
      <c r="ZP58" s="288"/>
      <c r="ZQ58" s="288"/>
      <c r="ZR58" s="288"/>
      <c r="ZS58" s="288"/>
      <c r="ZT58" s="288"/>
      <c r="ZU58" s="288"/>
      <c r="ZV58" s="288"/>
      <c r="ZW58" s="288"/>
      <c r="ZX58" s="288"/>
      <c r="ZY58" s="288"/>
      <c r="ZZ58" s="288"/>
      <c r="AAA58" s="288"/>
      <c r="AAB58" s="288"/>
      <c r="AAC58" s="288"/>
      <c r="AAD58" s="288"/>
      <c r="AAE58" s="288"/>
      <c r="AAF58" s="288"/>
      <c r="AAG58" s="288"/>
      <c r="AAH58" s="288"/>
      <c r="AAI58" s="288"/>
      <c r="AAJ58" s="288"/>
      <c r="AAK58" s="288"/>
      <c r="AAL58" s="288"/>
      <c r="AAM58" s="288"/>
      <c r="AAN58" s="288"/>
      <c r="AAO58" s="288"/>
      <c r="AAP58" s="288"/>
      <c r="AAQ58" s="288"/>
      <c r="AAR58" s="288"/>
      <c r="AAS58" s="288"/>
      <c r="AAT58" s="288"/>
      <c r="AAU58" s="288"/>
      <c r="AAV58" s="288"/>
      <c r="AAW58" s="288"/>
      <c r="AAX58" s="288"/>
      <c r="AAY58" s="288"/>
      <c r="AAZ58" s="288"/>
      <c r="ABA58" s="288"/>
      <c r="ABB58" s="288"/>
      <c r="ABC58" s="288"/>
      <c r="ABD58" s="288"/>
      <c r="ABE58" s="288"/>
      <c r="ABF58" s="288"/>
      <c r="ABG58" s="288"/>
      <c r="ABH58" s="288"/>
      <c r="ABI58" s="288"/>
      <c r="ABJ58" s="288"/>
      <c r="ABK58" s="288"/>
      <c r="ABL58" s="288"/>
      <c r="ABM58" s="288"/>
      <c r="ABN58" s="288"/>
      <c r="ABO58" s="288"/>
      <c r="ABP58" s="288"/>
      <c r="ABQ58" s="288"/>
      <c r="ABR58" s="288"/>
      <c r="ABS58" s="288"/>
      <c r="ABT58" s="288"/>
      <c r="ABU58" s="288"/>
      <c r="ABV58" s="288"/>
      <c r="ABW58" s="288"/>
      <c r="ABX58" s="288"/>
      <c r="ABY58" s="288"/>
      <c r="ABZ58" s="288"/>
      <c r="ACA58" s="288"/>
      <c r="ACB58" s="288"/>
      <c r="ACC58" s="288"/>
      <c r="ACD58" s="288"/>
      <c r="ACE58" s="288"/>
      <c r="ACF58" s="288"/>
      <c r="ACG58" s="288"/>
      <c r="ACH58" s="288"/>
      <c r="ACI58" s="288"/>
      <c r="ACJ58" s="288"/>
      <c r="ACK58" s="288"/>
      <c r="ACL58" s="288"/>
      <c r="ACM58" s="288"/>
      <c r="ACN58" s="288"/>
      <c r="ACO58" s="288"/>
      <c r="ACP58" s="288"/>
      <c r="ACQ58" s="288"/>
      <c r="ACR58" s="288"/>
      <c r="ACS58" s="288"/>
      <c r="ACT58" s="288"/>
      <c r="ACU58" s="288"/>
      <c r="ACV58" s="288"/>
      <c r="ACW58" s="288"/>
      <c r="ACX58" s="288"/>
      <c r="ACY58" s="288"/>
      <c r="ACZ58" s="288"/>
      <c r="ADA58" s="288"/>
      <c r="ADB58" s="288"/>
      <c r="ADC58" s="288"/>
      <c r="ADD58" s="288"/>
      <c r="ADE58" s="288"/>
      <c r="ADF58" s="288"/>
      <c r="ADG58" s="288"/>
      <c r="ADH58" s="288"/>
      <c r="ADI58" s="288"/>
      <c r="ADJ58" s="288"/>
      <c r="ADK58" s="288"/>
      <c r="ADL58" s="288"/>
      <c r="ADM58" s="288"/>
      <c r="ADN58" s="288"/>
      <c r="ADO58" s="288"/>
      <c r="ADP58" s="288"/>
      <c r="ADQ58" s="288"/>
      <c r="ADR58" s="288"/>
      <c r="ADS58" s="288"/>
      <c r="ADT58" s="288"/>
      <c r="ADU58" s="288"/>
      <c r="ADV58" s="288"/>
      <c r="ADW58" s="288"/>
      <c r="ADX58" s="288"/>
      <c r="ADY58" s="288"/>
      <c r="ADZ58" s="288"/>
      <c r="AEA58" s="288"/>
      <c r="AEB58" s="288"/>
      <c r="AEC58" s="288"/>
      <c r="AED58" s="288"/>
      <c r="AEE58" s="288"/>
      <c r="AEF58" s="288"/>
      <c r="AEG58" s="288"/>
      <c r="AEH58" s="288"/>
      <c r="AEI58" s="288"/>
      <c r="AEJ58" s="288"/>
      <c r="AEK58" s="288"/>
      <c r="AEL58" s="288"/>
      <c r="AEM58" s="288"/>
      <c r="AEN58" s="288"/>
      <c r="AEO58" s="288"/>
      <c r="AEP58" s="288"/>
      <c r="AEQ58" s="288"/>
      <c r="AER58" s="288"/>
      <c r="AES58" s="288"/>
      <c r="AET58" s="288"/>
      <c r="AEU58" s="288"/>
      <c r="AEV58" s="288"/>
      <c r="AEW58" s="288"/>
      <c r="AEX58" s="288"/>
      <c r="AEY58" s="288"/>
      <c r="AEZ58" s="288"/>
      <c r="AFA58" s="288"/>
      <c r="AFB58" s="288"/>
      <c r="AFC58" s="288"/>
      <c r="AFD58" s="288"/>
      <c r="AFE58" s="288"/>
      <c r="AFF58" s="288"/>
      <c r="AFG58" s="288"/>
      <c r="AFH58" s="288"/>
      <c r="AFI58" s="288"/>
      <c r="AFJ58" s="288"/>
      <c r="AFK58" s="288"/>
      <c r="AFL58" s="288"/>
      <c r="AFM58" s="288"/>
      <c r="AFN58" s="288"/>
      <c r="AFO58" s="288"/>
      <c r="AFP58" s="288"/>
      <c r="AFQ58" s="288"/>
      <c r="AFR58" s="288"/>
      <c r="AFS58" s="288"/>
      <c r="AFT58" s="288"/>
      <c r="AFU58" s="288"/>
      <c r="AFV58" s="288"/>
      <c r="AFW58" s="288"/>
      <c r="AFX58" s="288"/>
      <c r="AFY58" s="288"/>
      <c r="AFZ58" s="288"/>
      <c r="AGA58" s="288"/>
      <c r="AGB58" s="288"/>
      <c r="AGC58" s="288"/>
      <c r="AGD58" s="288"/>
      <c r="AGE58" s="288"/>
      <c r="AGF58" s="288"/>
      <c r="AGG58" s="288"/>
      <c r="AGH58" s="288"/>
      <c r="AGI58" s="288"/>
      <c r="AGJ58" s="288"/>
      <c r="AGK58" s="288"/>
      <c r="AGL58" s="288"/>
      <c r="AGM58" s="288"/>
      <c r="AGN58" s="288"/>
      <c r="AGO58" s="288"/>
      <c r="AGP58" s="288"/>
      <c r="AGQ58" s="288"/>
      <c r="AGR58" s="288"/>
      <c r="AGS58" s="288"/>
      <c r="AGT58" s="288"/>
      <c r="AGU58" s="288"/>
      <c r="AGV58" s="288"/>
      <c r="AGW58" s="288"/>
      <c r="AGX58" s="288"/>
      <c r="AGY58" s="288"/>
      <c r="AGZ58" s="288"/>
      <c r="AHA58" s="288"/>
      <c r="AHB58" s="288"/>
      <c r="AHC58" s="288"/>
      <c r="AHD58" s="288"/>
      <c r="AHE58" s="288"/>
      <c r="AHF58" s="288"/>
      <c r="AHG58" s="288"/>
      <c r="AHH58" s="288"/>
      <c r="AHI58" s="288"/>
      <c r="AHJ58" s="288"/>
      <c r="AHK58" s="288"/>
      <c r="AHL58" s="288"/>
      <c r="AHM58" s="288"/>
      <c r="AHN58" s="288"/>
      <c r="AHO58" s="288"/>
      <c r="AHP58" s="288"/>
      <c r="AHQ58" s="288"/>
      <c r="AHR58" s="288"/>
      <c r="AHS58" s="288"/>
      <c r="AHT58" s="288"/>
      <c r="AHU58" s="288"/>
      <c r="AHV58" s="288"/>
      <c r="AHW58" s="288"/>
      <c r="AHX58" s="288"/>
      <c r="AHY58" s="288"/>
      <c r="AHZ58" s="288"/>
      <c r="AIA58" s="288"/>
      <c r="AIB58" s="288"/>
      <c r="AIC58" s="288"/>
      <c r="AID58" s="288"/>
      <c r="AIE58" s="288"/>
      <c r="AIF58" s="288"/>
      <c r="AIG58" s="288"/>
      <c r="AIH58" s="288"/>
      <c r="AII58" s="288"/>
      <c r="AIJ58" s="288"/>
      <c r="AIK58" s="288"/>
      <c r="AIL58" s="288"/>
      <c r="AIM58" s="288"/>
      <c r="AIN58" s="288"/>
      <c r="AIO58" s="288"/>
      <c r="AIP58" s="288"/>
      <c r="AIQ58" s="288"/>
      <c r="AIR58" s="288"/>
      <c r="AIS58" s="288"/>
      <c r="AIT58" s="288"/>
      <c r="AIU58" s="288"/>
      <c r="AIV58" s="288"/>
      <c r="AIW58" s="288"/>
      <c r="AIX58" s="288"/>
      <c r="AIY58" s="288"/>
      <c r="AIZ58" s="288"/>
      <c r="AJA58" s="288"/>
      <c r="AJB58" s="288"/>
      <c r="AJC58" s="288"/>
      <c r="AJD58" s="288"/>
      <c r="AJE58" s="288"/>
      <c r="AJF58" s="288"/>
      <c r="AJG58" s="288"/>
      <c r="AJH58" s="288"/>
      <c r="AJI58" s="288"/>
      <c r="AJJ58" s="288"/>
      <c r="AJK58" s="288"/>
      <c r="AJL58" s="288"/>
      <c r="AJM58" s="288"/>
      <c r="AJN58" s="288"/>
      <c r="AJO58" s="288"/>
      <c r="AJP58" s="288"/>
      <c r="AJQ58" s="288"/>
      <c r="AJR58" s="288"/>
      <c r="AJS58" s="288"/>
      <c r="AJT58" s="288"/>
      <c r="AJU58" s="288"/>
      <c r="AJV58" s="288"/>
      <c r="AJW58" s="288"/>
      <c r="AJX58" s="288"/>
      <c r="AJY58" s="288"/>
      <c r="AJZ58" s="288"/>
      <c r="AKA58" s="288"/>
      <c r="AKB58" s="288"/>
      <c r="AKC58" s="288"/>
      <c r="AKD58" s="288"/>
      <c r="AKE58" s="288"/>
      <c r="AKF58" s="288"/>
      <c r="AKG58" s="288"/>
      <c r="AKH58" s="288"/>
      <c r="AKI58" s="288"/>
      <c r="AKJ58" s="288"/>
      <c r="AKK58" s="288"/>
      <c r="AKL58" s="288"/>
      <c r="AKM58" s="288"/>
      <c r="AKN58" s="288"/>
      <c r="AKO58" s="288"/>
      <c r="AKP58" s="288"/>
      <c r="AKQ58" s="288"/>
      <c r="AKR58" s="288"/>
      <c r="AKS58" s="288"/>
      <c r="AKT58" s="288"/>
      <c r="AKU58" s="288"/>
      <c r="AKV58" s="288"/>
      <c r="AKW58" s="288"/>
      <c r="AKX58" s="288"/>
      <c r="AKY58" s="288"/>
      <c r="AKZ58" s="288"/>
      <c r="ALA58" s="288"/>
      <c r="ALB58" s="288"/>
      <c r="ALC58" s="288"/>
      <c r="ALD58" s="288"/>
      <c r="ALE58" s="288"/>
      <c r="ALF58" s="288"/>
      <c r="ALG58" s="288"/>
      <c r="ALH58" s="288"/>
      <c r="ALI58" s="288"/>
      <c r="ALJ58" s="288"/>
      <c r="ALK58" s="288"/>
      <c r="ALL58" s="288"/>
      <c r="ALM58" s="288"/>
      <c r="ALN58" s="288"/>
      <c r="ALO58" s="288"/>
      <c r="ALP58" s="288"/>
      <c r="ALQ58" s="288"/>
      <c r="ALR58" s="288"/>
      <c r="ALS58" s="288"/>
      <c r="ALT58" s="288"/>
      <c r="ALU58" s="288"/>
      <c r="ALV58" s="288"/>
      <c r="ALW58" s="288"/>
      <c r="ALX58" s="288"/>
      <c r="ALY58" s="288"/>
      <c r="ALZ58" s="288"/>
      <c r="AMA58" s="288"/>
      <c r="AMB58" s="288"/>
      <c r="AMC58" s="288"/>
      <c r="AMD58" s="288"/>
      <c r="AME58" s="288"/>
      <c r="AMF58" s="288"/>
      <c r="AMG58" s="288"/>
      <c r="AMH58" s="288"/>
      <c r="AMI58" s="288"/>
      <c r="AMJ58" s="288"/>
      <c r="AMK58" s="288"/>
      <c r="AML58" s="288"/>
      <c r="AMM58" s="288"/>
      <c r="AMN58" s="288"/>
      <c r="AMO58" s="288"/>
      <c r="AMP58" s="288"/>
      <c r="AMQ58" s="288"/>
      <c r="AMR58" s="288"/>
      <c r="AMS58" s="288"/>
      <c r="AMT58" s="288"/>
      <c r="AMU58" s="288"/>
      <c r="AMV58" s="288"/>
    </row>
    <row r="59" spans="1:1036" s="338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288"/>
      <c r="AHS59" s="288"/>
      <c r="AHT59" s="288"/>
      <c r="AHU59" s="288"/>
      <c r="AHV59" s="288"/>
      <c r="AHW59" s="288"/>
      <c r="AHX59" s="288"/>
      <c r="AHY59" s="288"/>
      <c r="AHZ59" s="288"/>
      <c r="AIA59" s="288"/>
      <c r="AIB59" s="288"/>
      <c r="AIC59" s="288"/>
      <c r="AID59" s="288"/>
      <c r="AIE59" s="288"/>
      <c r="AIF59" s="288"/>
      <c r="AIG59" s="288"/>
      <c r="AIH59" s="288"/>
      <c r="AII59" s="288"/>
      <c r="AIJ59" s="288"/>
      <c r="AIK59" s="288"/>
      <c r="AIL59" s="288"/>
      <c r="AIM59" s="288"/>
      <c r="AIN59" s="288"/>
      <c r="AIO59" s="288"/>
      <c r="AIP59" s="288"/>
      <c r="AIQ59" s="288"/>
      <c r="AIR59" s="288"/>
      <c r="AIS59" s="288"/>
      <c r="AIT59" s="288"/>
      <c r="AIU59" s="288"/>
      <c r="AIV59" s="288"/>
      <c r="AIW59" s="288"/>
      <c r="AIX59" s="288"/>
      <c r="AIY59" s="288"/>
      <c r="AIZ59" s="288"/>
      <c r="AJA59" s="288"/>
      <c r="AJB59" s="288"/>
      <c r="AJC59" s="288"/>
      <c r="AJD59" s="288"/>
      <c r="AJE59" s="288"/>
      <c r="AJF59" s="288"/>
      <c r="AJG59" s="288"/>
      <c r="AJH59" s="288"/>
      <c r="AJI59" s="288"/>
      <c r="AJJ59" s="288"/>
      <c r="AJK59" s="288"/>
      <c r="AJL59" s="288"/>
      <c r="AJM59" s="288"/>
      <c r="AJN59" s="288"/>
      <c r="AJO59" s="288"/>
      <c r="AJP59" s="288"/>
      <c r="AJQ59" s="288"/>
      <c r="AJR59" s="288"/>
      <c r="AJS59" s="288"/>
      <c r="AJT59" s="288"/>
      <c r="AJU59" s="288"/>
      <c r="AJV59" s="288"/>
      <c r="AJW59" s="288"/>
      <c r="AJX59" s="288"/>
      <c r="AJY59" s="288"/>
      <c r="AJZ59" s="288"/>
      <c r="AKA59" s="288"/>
      <c r="AKB59" s="288"/>
      <c r="AKC59" s="288"/>
      <c r="AKD59" s="288"/>
      <c r="AKE59" s="288"/>
      <c r="AKF59" s="288"/>
      <c r="AKG59" s="288"/>
      <c r="AKH59" s="288"/>
      <c r="AKI59" s="288"/>
      <c r="AKJ59" s="288"/>
      <c r="AKK59" s="288"/>
      <c r="AKL59" s="288"/>
      <c r="AKM59" s="288"/>
      <c r="AKN59" s="288"/>
      <c r="AKO59" s="288"/>
      <c r="AKP59" s="288"/>
      <c r="AKQ59" s="288"/>
      <c r="AKR59" s="288"/>
      <c r="AKS59" s="288"/>
      <c r="AKT59" s="288"/>
      <c r="AKU59" s="288"/>
      <c r="AKV59" s="288"/>
      <c r="AKW59" s="288"/>
      <c r="AKX59" s="288"/>
      <c r="AKY59" s="288"/>
      <c r="AKZ59" s="288"/>
      <c r="ALA59" s="288"/>
      <c r="ALB59" s="288"/>
      <c r="ALC59" s="288"/>
      <c r="ALD59" s="288"/>
      <c r="ALE59" s="288"/>
      <c r="ALF59" s="288"/>
      <c r="ALG59" s="288"/>
      <c r="ALH59" s="288"/>
      <c r="ALI59" s="288"/>
      <c r="ALJ59" s="288"/>
      <c r="ALK59" s="288"/>
      <c r="ALL59" s="288"/>
      <c r="ALM59" s="288"/>
      <c r="ALN59" s="288"/>
      <c r="ALO59" s="288"/>
      <c r="ALP59" s="288"/>
      <c r="ALQ59" s="288"/>
      <c r="ALR59" s="288"/>
      <c r="ALS59" s="288"/>
      <c r="ALT59" s="288"/>
      <c r="ALU59" s="288"/>
      <c r="ALV59" s="288"/>
      <c r="ALW59" s="288"/>
      <c r="ALX59" s="288"/>
      <c r="ALY59" s="288"/>
      <c r="ALZ59" s="288"/>
      <c r="AMA59" s="288"/>
      <c r="AMB59" s="288"/>
      <c r="AMC59" s="288"/>
      <c r="AMD59" s="288"/>
      <c r="AME59" s="288"/>
      <c r="AMF59" s="288"/>
      <c r="AMG59" s="288"/>
      <c r="AMH59" s="288"/>
      <c r="AMI59" s="288"/>
      <c r="AMJ59" s="288"/>
      <c r="AMK59" s="288"/>
      <c r="AML59" s="288"/>
      <c r="AMM59" s="288"/>
      <c r="AMN59" s="288"/>
      <c r="AMO59" s="288"/>
      <c r="AMP59" s="288"/>
      <c r="AMQ59" s="288"/>
      <c r="AMR59" s="288"/>
      <c r="AMS59" s="288"/>
      <c r="AMT59" s="288"/>
      <c r="AMU59" s="288"/>
      <c r="AMV59" s="288"/>
    </row>
    <row r="60" spans="1:1036" s="338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/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88"/>
      <c r="OC60" s="288"/>
      <c r="OD60" s="288"/>
      <c r="OE60" s="288"/>
      <c r="OF60" s="288"/>
      <c r="OG60" s="288"/>
      <c r="OH60" s="288"/>
      <c r="OI60" s="288"/>
      <c r="OJ60" s="288"/>
      <c r="OK60" s="288"/>
      <c r="OL60" s="288"/>
      <c r="OM60" s="288"/>
      <c r="ON60" s="288"/>
      <c r="OO60" s="288"/>
      <c r="OP60" s="288"/>
      <c r="OQ60" s="288"/>
      <c r="OR60" s="288"/>
      <c r="OS60" s="288"/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/>
      <c r="RJ60" s="288"/>
      <c r="RK60" s="288"/>
      <c r="RL60" s="288"/>
      <c r="RM60" s="288"/>
      <c r="RN60" s="288"/>
      <c r="RO60" s="288"/>
      <c r="RP60" s="288"/>
      <c r="RQ60" s="288"/>
      <c r="RR60" s="288"/>
      <c r="RS60" s="288"/>
      <c r="RT60" s="288"/>
      <c r="RU60" s="288"/>
      <c r="RV60" s="288"/>
      <c r="RW60" s="288"/>
      <c r="RX60" s="288"/>
      <c r="RY60" s="288"/>
      <c r="RZ60" s="288"/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/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/>
      <c r="XI60" s="288"/>
      <c r="XJ60" s="288"/>
      <c r="XK60" s="288"/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/>
      <c r="ABD60" s="288"/>
      <c r="ABE60" s="288"/>
      <c r="ABF60" s="288"/>
      <c r="ABG60" s="288"/>
      <c r="ABH60" s="288"/>
      <c r="ABI60" s="288"/>
      <c r="ABJ60" s="288"/>
      <c r="ABK60" s="288"/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/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/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/>
      <c r="AEP60" s="288"/>
      <c r="AEQ60" s="288"/>
      <c r="AER60" s="288"/>
      <c r="AES60" s="288"/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/>
      <c r="AGN60" s="288"/>
      <c r="AGO60" s="288"/>
      <c r="AGP60" s="288"/>
      <c r="AGQ60" s="288"/>
      <c r="AGR60" s="288"/>
      <c r="AGS60" s="288"/>
      <c r="AGT60" s="288"/>
      <c r="AGU60" s="288"/>
      <c r="AGV60" s="288"/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/>
      <c r="AHM60" s="288"/>
      <c r="AHN60" s="288"/>
      <c r="AHO60" s="288"/>
      <c r="AHP60" s="288"/>
      <c r="AHQ60" s="288"/>
      <c r="AHR60" s="288"/>
      <c r="AHS60" s="288"/>
      <c r="AHT60" s="288"/>
      <c r="AHU60" s="288"/>
      <c r="AHV60" s="288"/>
      <c r="AHW60" s="288"/>
      <c r="AHX60" s="288"/>
      <c r="AHY60" s="288"/>
      <c r="AHZ60" s="288"/>
      <c r="AIA60" s="288"/>
      <c r="AIB60" s="288"/>
      <c r="AIC60" s="288"/>
      <c r="AID60" s="288"/>
      <c r="AIE60" s="288"/>
      <c r="AIF60" s="288"/>
      <c r="AIG60" s="288"/>
      <c r="AIH60" s="288"/>
      <c r="AII60" s="288"/>
      <c r="AIJ60" s="288"/>
      <c r="AIK60" s="288"/>
      <c r="AIL60" s="288"/>
      <c r="AIM60" s="288"/>
      <c r="AIN60" s="288"/>
      <c r="AIO60" s="288"/>
      <c r="AIP60" s="288"/>
      <c r="AIQ60" s="288"/>
      <c r="AIR60" s="288"/>
      <c r="AIS60" s="288"/>
      <c r="AIT60" s="288"/>
      <c r="AIU60" s="288"/>
      <c r="AIV60" s="288"/>
      <c r="AIW60" s="288"/>
      <c r="AIX60" s="288"/>
      <c r="AIY60" s="288"/>
      <c r="AIZ60" s="288"/>
      <c r="AJA60" s="288"/>
      <c r="AJB60" s="288"/>
      <c r="AJC60" s="288"/>
      <c r="AJD60" s="288"/>
      <c r="AJE60" s="288"/>
      <c r="AJF60" s="288"/>
      <c r="AJG60" s="288"/>
      <c r="AJH60" s="288"/>
      <c r="AJI60" s="288"/>
      <c r="AJJ60" s="288"/>
      <c r="AJK60" s="288"/>
      <c r="AJL60" s="288"/>
      <c r="AJM60" s="288"/>
      <c r="AJN60" s="288"/>
      <c r="AJO60" s="288"/>
      <c r="AJP60" s="288"/>
      <c r="AJQ60" s="288"/>
      <c r="AJR60" s="288"/>
      <c r="AJS60" s="288"/>
      <c r="AJT60" s="288"/>
      <c r="AJU60" s="288"/>
      <c r="AJV60" s="288"/>
      <c r="AJW60" s="288"/>
      <c r="AJX60" s="288"/>
      <c r="AJY60" s="288"/>
      <c r="AJZ60" s="288"/>
      <c r="AKA60" s="288"/>
      <c r="AKB60" s="288"/>
      <c r="AKC60" s="288"/>
      <c r="AKD60" s="288"/>
      <c r="AKE60" s="288"/>
      <c r="AKF60" s="288"/>
      <c r="AKG60" s="288"/>
      <c r="AKH60" s="288"/>
      <c r="AKI60" s="288"/>
      <c r="AKJ60" s="288"/>
      <c r="AKK60" s="288"/>
      <c r="AKL60" s="288"/>
      <c r="AKM60" s="288"/>
      <c r="AKN60" s="288"/>
      <c r="AKO60" s="288"/>
      <c r="AKP60" s="288"/>
      <c r="AKQ60" s="288"/>
      <c r="AKR60" s="288"/>
      <c r="AKS60" s="288"/>
      <c r="AKT60" s="288"/>
      <c r="AKU60" s="288"/>
      <c r="AKV60" s="288"/>
      <c r="AKW60" s="288"/>
      <c r="AKX60" s="288"/>
      <c r="AKY60" s="288"/>
      <c r="AKZ60" s="288"/>
      <c r="ALA60" s="288"/>
      <c r="ALB60" s="288"/>
      <c r="ALC60" s="288"/>
      <c r="ALD60" s="288"/>
      <c r="ALE60" s="288"/>
      <c r="ALF60" s="288"/>
      <c r="ALG60" s="288"/>
      <c r="ALH60" s="288"/>
      <c r="ALI60" s="288"/>
      <c r="ALJ60" s="288"/>
      <c r="ALK60" s="288"/>
      <c r="ALL60" s="288"/>
      <c r="ALM60" s="288"/>
      <c r="ALN60" s="288"/>
      <c r="ALO60" s="288"/>
      <c r="ALP60" s="288"/>
      <c r="ALQ60" s="288"/>
      <c r="ALR60" s="288"/>
      <c r="ALS60" s="288"/>
      <c r="ALT60" s="288"/>
      <c r="ALU60" s="288"/>
      <c r="ALV60" s="288"/>
      <c r="ALW60" s="288"/>
      <c r="ALX60" s="288"/>
      <c r="ALY60" s="288"/>
      <c r="ALZ60" s="288"/>
      <c r="AMA60" s="288"/>
      <c r="AMB60" s="288"/>
      <c r="AMC60" s="288"/>
      <c r="AMD60" s="288"/>
      <c r="AME60" s="288"/>
      <c r="AMF60" s="288"/>
      <c r="AMG60" s="288"/>
      <c r="AMH60" s="288"/>
      <c r="AMI60" s="288"/>
      <c r="AMJ60" s="288"/>
      <c r="AMK60" s="288"/>
      <c r="AML60" s="288"/>
      <c r="AMM60" s="288"/>
      <c r="AMN60" s="288"/>
      <c r="AMO60" s="288"/>
      <c r="AMP60" s="288"/>
      <c r="AMQ60" s="288"/>
      <c r="AMR60" s="288"/>
      <c r="AMS60" s="288"/>
      <c r="AMT60" s="288"/>
      <c r="AMU60" s="288"/>
      <c r="AMV60" s="288"/>
    </row>
    <row r="61" spans="1:1036" s="338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288"/>
      <c r="LZ61" s="288"/>
      <c r="MA61" s="288"/>
      <c r="MB61" s="288"/>
      <c r="MC61" s="288"/>
      <c r="MD61" s="288"/>
      <c r="ME61" s="288"/>
      <c r="MF61" s="288"/>
      <c r="MG61" s="288"/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/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88"/>
      <c r="OC61" s="288"/>
      <c r="OD61" s="288"/>
      <c r="OE61" s="288"/>
      <c r="OF61" s="288"/>
      <c r="OG61" s="288"/>
      <c r="OH61" s="288"/>
      <c r="OI61" s="288"/>
      <c r="OJ61" s="288"/>
      <c r="OK61" s="288"/>
      <c r="OL61" s="288"/>
      <c r="OM61" s="288"/>
      <c r="ON61" s="288"/>
      <c r="OO61" s="288"/>
      <c r="OP61" s="288"/>
      <c r="OQ61" s="288"/>
      <c r="OR61" s="288"/>
      <c r="OS61" s="288"/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/>
      <c r="RI61" s="288"/>
      <c r="RJ61" s="288"/>
      <c r="RK61" s="288"/>
      <c r="RL61" s="288"/>
      <c r="RM61" s="288"/>
      <c r="RN61" s="288"/>
      <c r="RO61" s="288"/>
      <c r="RP61" s="288"/>
      <c r="RQ61" s="288"/>
      <c r="RR61" s="288"/>
      <c r="RS61" s="288"/>
      <c r="RT61" s="288"/>
      <c r="RU61" s="288"/>
      <c r="RV61" s="288"/>
      <c r="RW61" s="288"/>
      <c r="RX61" s="288"/>
      <c r="RY61" s="288"/>
      <c r="RZ61" s="288"/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/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/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/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/>
      <c r="ABD61" s="288"/>
      <c r="ABE61" s="288"/>
      <c r="ABF61" s="288"/>
      <c r="ABG61" s="288"/>
      <c r="ABH61" s="288"/>
      <c r="ABI61" s="288"/>
      <c r="ABJ61" s="288"/>
      <c r="ABK61" s="288"/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/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/>
      <c r="ADM61" s="288"/>
      <c r="ADN61" s="288"/>
      <c r="ADO61" s="288"/>
      <c r="ADP61" s="288"/>
      <c r="ADQ61" s="288"/>
      <c r="ADR61" s="288"/>
      <c r="ADS61" s="288"/>
      <c r="ADT61" s="288"/>
      <c r="ADU61" s="288"/>
      <c r="ADV61" s="288"/>
      <c r="ADW61" s="288"/>
      <c r="ADX61" s="288"/>
      <c r="ADY61" s="288"/>
      <c r="ADZ61" s="288"/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/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/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/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/>
      <c r="AGN61" s="288"/>
      <c r="AGO61" s="288"/>
      <c r="AGP61" s="288"/>
      <c r="AGQ61" s="288"/>
      <c r="AGR61" s="288"/>
      <c r="AGS61" s="288"/>
      <c r="AGT61" s="288"/>
      <c r="AGU61" s="288"/>
      <c r="AGV61" s="288"/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/>
      <c r="AHM61" s="288"/>
      <c r="AHN61" s="288"/>
      <c r="AHO61" s="288"/>
      <c r="AHP61" s="288"/>
      <c r="AHQ61" s="288"/>
      <c r="AHR61" s="288"/>
      <c r="AHS61" s="288"/>
      <c r="AHT61" s="288"/>
      <c r="AHU61" s="288"/>
      <c r="AHV61" s="288"/>
      <c r="AHW61" s="288"/>
      <c r="AHX61" s="288"/>
      <c r="AHY61" s="288"/>
      <c r="AHZ61" s="288"/>
      <c r="AIA61" s="288"/>
      <c r="AIB61" s="288"/>
      <c r="AIC61" s="288"/>
      <c r="AID61" s="288"/>
      <c r="AIE61" s="288"/>
      <c r="AIF61" s="288"/>
      <c r="AIG61" s="288"/>
      <c r="AIH61" s="288"/>
      <c r="AII61" s="288"/>
      <c r="AIJ61" s="288"/>
      <c r="AIK61" s="288"/>
      <c r="AIL61" s="288"/>
      <c r="AIM61" s="288"/>
      <c r="AIN61" s="288"/>
      <c r="AIO61" s="288"/>
      <c r="AIP61" s="288"/>
      <c r="AIQ61" s="288"/>
      <c r="AIR61" s="288"/>
      <c r="AIS61" s="288"/>
      <c r="AIT61" s="288"/>
      <c r="AIU61" s="288"/>
      <c r="AIV61" s="288"/>
      <c r="AIW61" s="288"/>
      <c r="AIX61" s="288"/>
      <c r="AIY61" s="288"/>
      <c r="AIZ61" s="288"/>
      <c r="AJA61" s="288"/>
      <c r="AJB61" s="288"/>
      <c r="AJC61" s="288"/>
      <c r="AJD61" s="288"/>
      <c r="AJE61" s="288"/>
      <c r="AJF61" s="288"/>
      <c r="AJG61" s="288"/>
      <c r="AJH61" s="288"/>
      <c r="AJI61" s="288"/>
      <c r="AJJ61" s="288"/>
      <c r="AJK61" s="288"/>
      <c r="AJL61" s="288"/>
      <c r="AJM61" s="288"/>
      <c r="AJN61" s="288"/>
      <c r="AJO61" s="288"/>
      <c r="AJP61" s="288"/>
      <c r="AJQ61" s="288"/>
      <c r="AJR61" s="288"/>
      <c r="AJS61" s="288"/>
      <c r="AJT61" s="288"/>
      <c r="AJU61" s="288"/>
      <c r="AJV61" s="288"/>
      <c r="AJW61" s="288"/>
      <c r="AJX61" s="288"/>
      <c r="AJY61" s="288"/>
      <c r="AJZ61" s="288"/>
      <c r="AKA61" s="288"/>
      <c r="AKB61" s="288"/>
      <c r="AKC61" s="288"/>
      <c r="AKD61" s="288"/>
      <c r="AKE61" s="288"/>
      <c r="AKF61" s="288"/>
      <c r="AKG61" s="288"/>
      <c r="AKH61" s="288"/>
      <c r="AKI61" s="288"/>
      <c r="AKJ61" s="288"/>
      <c r="AKK61" s="288"/>
      <c r="AKL61" s="288"/>
      <c r="AKM61" s="288"/>
      <c r="AKN61" s="288"/>
      <c r="AKO61" s="288"/>
      <c r="AKP61" s="288"/>
      <c r="AKQ61" s="288"/>
      <c r="AKR61" s="288"/>
      <c r="AKS61" s="288"/>
      <c r="AKT61" s="288"/>
      <c r="AKU61" s="288"/>
      <c r="AKV61" s="288"/>
      <c r="AKW61" s="288"/>
      <c r="AKX61" s="288"/>
      <c r="AKY61" s="288"/>
      <c r="AKZ61" s="288"/>
      <c r="ALA61" s="288"/>
      <c r="ALB61" s="288"/>
      <c r="ALC61" s="288"/>
      <c r="ALD61" s="288"/>
      <c r="ALE61" s="288"/>
      <c r="ALF61" s="288"/>
      <c r="ALG61" s="288"/>
      <c r="ALH61" s="288"/>
      <c r="ALI61" s="288"/>
      <c r="ALJ61" s="288"/>
      <c r="ALK61" s="288"/>
      <c r="ALL61" s="288"/>
      <c r="ALM61" s="288"/>
      <c r="ALN61" s="288"/>
      <c r="ALO61" s="288"/>
      <c r="ALP61" s="288"/>
      <c r="ALQ61" s="288"/>
      <c r="ALR61" s="288"/>
      <c r="ALS61" s="288"/>
      <c r="ALT61" s="288"/>
      <c r="ALU61" s="288"/>
      <c r="ALV61" s="288"/>
      <c r="ALW61" s="288"/>
      <c r="ALX61" s="288"/>
      <c r="ALY61" s="288"/>
      <c r="ALZ61" s="288"/>
      <c r="AMA61" s="288"/>
      <c r="AMB61" s="288"/>
      <c r="AMC61" s="288"/>
      <c r="AMD61" s="288"/>
      <c r="AME61" s="288"/>
      <c r="AMF61" s="288"/>
      <c r="AMG61" s="288"/>
      <c r="AMH61" s="288"/>
      <c r="AMI61" s="288"/>
      <c r="AMJ61" s="288"/>
      <c r="AMK61" s="288"/>
      <c r="AML61" s="288"/>
      <c r="AMM61" s="288"/>
      <c r="AMN61" s="288"/>
      <c r="AMO61" s="288"/>
      <c r="AMP61" s="288"/>
      <c r="AMQ61" s="288"/>
      <c r="AMR61" s="288"/>
      <c r="AMS61" s="288"/>
      <c r="AMT61" s="288"/>
      <c r="AMU61" s="288"/>
      <c r="AMV61" s="288"/>
    </row>
    <row r="62" spans="1:1036" s="338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  <c r="AMV62" s="288"/>
    </row>
    <row r="63" spans="1:1036" s="338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288"/>
      <c r="LZ63" s="288"/>
      <c r="MA63" s="288"/>
      <c r="MB63" s="288"/>
      <c r="MC63" s="288"/>
      <c r="MD63" s="288"/>
      <c r="ME63" s="288"/>
      <c r="MF63" s="288"/>
      <c r="MG63" s="288"/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/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88"/>
      <c r="OC63" s="288"/>
      <c r="OD63" s="288"/>
      <c r="OE63" s="288"/>
      <c r="OF63" s="288"/>
      <c r="OG63" s="288"/>
      <c r="OH63" s="288"/>
      <c r="OI63" s="288"/>
      <c r="OJ63" s="288"/>
      <c r="OK63" s="288"/>
      <c r="OL63" s="288"/>
      <c r="OM63" s="288"/>
      <c r="ON63" s="288"/>
      <c r="OO63" s="288"/>
      <c r="OP63" s="288"/>
      <c r="OQ63" s="288"/>
      <c r="OR63" s="288"/>
      <c r="OS63" s="288"/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/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/>
      <c r="RH63" s="288"/>
      <c r="RI63" s="288"/>
      <c r="RJ63" s="288"/>
      <c r="RK63" s="288"/>
      <c r="RL63" s="288"/>
      <c r="RM63" s="288"/>
      <c r="RN63" s="288"/>
      <c r="RO63" s="288"/>
      <c r="RP63" s="288"/>
      <c r="RQ63" s="288"/>
      <c r="RR63" s="288"/>
      <c r="RS63" s="288"/>
      <c r="RT63" s="288"/>
      <c r="RU63" s="288"/>
      <c r="RV63" s="288"/>
      <c r="RW63" s="288"/>
      <c r="RX63" s="288"/>
      <c r="RY63" s="288"/>
      <c r="RZ63" s="288"/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/>
      <c r="UK63" s="288"/>
      <c r="UL63" s="288"/>
      <c r="UM63" s="288"/>
      <c r="UN63" s="288"/>
      <c r="UO63" s="288"/>
      <c r="UP63" s="288"/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/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/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/>
      <c r="XI63" s="288"/>
      <c r="XJ63" s="288"/>
      <c r="XK63" s="288"/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/>
      <c r="ABD63" s="288"/>
      <c r="ABE63" s="288"/>
      <c r="ABF63" s="288"/>
      <c r="ABG63" s="288"/>
      <c r="ABH63" s="288"/>
      <c r="ABI63" s="288"/>
      <c r="ABJ63" s="288"/>
      <c r="ABK63" s="288"/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/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/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/>
      <c r="ADR63" s="288"/>
      <c r="ADS63" s="288"/>
      <c r="ADT63" s="288"/>
      <c r="ADU63" s="288"/>
      <c r="ADV63" s="288"/>
      <c r="ADW63" s="288"/>
      <c r="ADX63" s="288"/>
      <c r="ADY63" s="288"/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/>
      <c r="AEP63" s="288"/>
      <c r="AEQ63" s="288"/>
      <c r="AER63" s="288"/>
      <c r="AES63" s="288"/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/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/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/>
      <c r="AGN63" s="288"/>
      <c r="AGO63" s="288"/>
      <c r="AGP63" s="288"/>
      <c r="AGQ63" s="288"/>
      <c r="AGR63" s="288"/>
      <c r="AGS63" s="288"/>
      <c r="AGT63" s="288"/>
      <c r="AGU63" s="288"/>
      <c r="AGV63" s="288"/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/>
      <c r="AHM63" s="288"/>
      <c r="AHN63" s="288"/>
      <c r="AHO63" s="288"/>
      <c r="AHP63" s="288"/>
      <c r="AHQ63" s="288"/>
      <c r="AHR63" s="288"/>
      <c r="AHS63" s="288"/>
      <c r="AHT63" s="288"/>
      <c r="AHU63" s="288"/>
      <c r="AHV63" s="288"/>
      <c r="AHW63" s="288"/>
      <c r="AHX63" s="288"/>
      <c r="AHY63" s="288"/>
      <c r="AHZ63" s="288"/>
      <c r="AIA63" s="288"/>
      <c r="AIB63" s="288"/>
      <c r="AIC63" s="288"/>
      <c r="AID63" s="288"/>
      <c r="AIE63" s="288"/>
      <c r="AIF63" s="288"/>
      <c r="AIG63" s="288"/>
      <c r="AIH63" s="288"/>
      <c r="AII63" s="288"/>
      <c r="AIJ63" s="288"/>
      <c r="AIK63" s="288"/>
      <c r="AIL63" s="288"/>
      <c r="AIM63" s="288"/>
      <c r="AIN63" s="288"/>
      <c r="AIO63" s="288"/>
      <c r="AIP63" s="288"/>
      <c r="AIQ63" s="288"/>
      <c r="AIR63" s="288"/>
      <c r="AIS63" s="288"/>
      <c r="AIT63" s="288"/>
      <c r="AIU63" s="288"/>
      <c r="AIV63" s="288"/>
      <c r="AIW63" s="288"/>
      <c r="AIX63" s="288"/>
      <c r="AIY63" s="288"/>
      <c r="AIZ63" s="288"/>
      <c r="AJA63" s="288"/>
      <c r="AJB63" s="288"/>
      <c r="AJC63" s="288"/>
      <c r="AJD63" s="288"/>
      <c r="AJE63" s="288"/>
      <c r="AJF63" s="288"/>
      <c r="AJG63" s="288"/>
      <c r="AJH63" s="288"/>
      <c r="AJI63" s="288"/>
      <c r="AJJ63" s="288"/>
      <c r="AJK63" s="288"/>
      <c r="AJL63" s="288"/>
      <c r="AJM63" s="288"/>
      <c r="AJN63" s="288"/>
      <c r="AJO63" s="288"/>
      <c r="AJP63" s="288"/>
      <c r="AJQ63" s="288"/>
      <c r="AJR63" s="288"/>
      <c r="AJS63" s="288"/>
      <c r="AJT63" s="288"/>
      <c r="AJU63" s="288"/>
      <c r="AJV63" s="288"/>
      <c r="AJW63" s="288"/>
      <c r="AJX63" s="288"/>
      <c r="AJY63" s="288"/>
      <c r="AJZ63" s="288"/>
      <c r="AKA63" s="288"/>
      <c r="AKB63" s="288"/>
      <c r="AKC63" s="288"/>
      <c r="AKD63" s="288"/>
      <c r="AKE63" s="288"/>
      <c r="AKF63" s="288"/>
      <c r="AKG63" s="288"/>
      <c r="AKH63" s="288"/>
      <c r="AKI63" s="288"/>
      <c r="AKJ63" s="288"/>
      <c r="AKK63" s="288"/>
      <c r="AKL63" s="288"/>
      <c r="AKM63" s="288"/>
      <c r="AKN63" s="288"/>
      <c r="AKO63" s="288"/>
      <c r="AKP63" s="288"/>
      <c r="AKQ63" s="288"/>
      <c r="AKR63" s="288"/>
      <c r="AKS63" s="288"/>
      <c r="AKT63" s="288"/>
      <c r="AKU63" s="288"/>
      <c r="AKV63" s="288"/>
      <c r="AKW63" s="288"/>
      <c r="AKX63" s="288"/>
      <c r="AKY63" s="288"/>
      <c r="AKZ63" s="288"/>
      <c r="ALA63" s="288"/>
      <c r="ALB63" s="288"/>
      <c r="ALC63" s="288"/>
      <c r="ALD63" s="288"/>
      <c r="ALE63" s="288"/>
      <c r="ALF63" s="288"/>
      <c r="ALG63" s="288"/>
      <c r="ALH63" s="288"/>
      <c r="ALI63" s="288"/>
      <c r="ALJ63" s="288"/>
      <c r="ALK63" s="288"/>
      <c r="ALL63" s="288"/>
      <c r="ALM63" s="288"/>
      <c r="ALN63" s="288"/>
      <c r="ALO63" s="288"/>
      <c r="ALP63" s="288"/>
      <c r="ALQ63" s="288"/>
      <c r="ALR63" s="288"/>
      <c r="ALS63" s="288"/>
      <c r="ALT63" s="288"/>
      <c r="ALU63" s="288"/>
      <c r="ALV63" s="288"/>
      <c r="ALW63" s="288"/>
      <c r="ALX63" s="288"/>
      <c r="ALY63" s="288"/>
      <c r="ALZ63" s="288"/>
      <c r="AMA63" s="288"/>
      <c r="AMB63" s="288"/>
      <c r="AMC63" s="288"/>
      <c r="AMD63" s="288"/>
      <c r="AME63" s="288"/>
      <c r="AMF63" s="288"/>
      <c r="AMG63" s="288"/>
      <c r="AMH63" s="288"/>
      <c r="AMI63" s="288"/>
      <c r="AMJ63" s="288"/>
      <c r="AMK63" s="288"/>
      <c r="AML63" s="288"/>
      <c r="AMM63" s="288"/>
      <c r="AMN63" s="288"/>
      <c r="AMO63" s="288"/>
      <c r="AMP63" s="288"/>
      <c r="AMQ63" s="288"/>
      <c r="AMR63" s="288"/>
      <c r="AMS63" s="288"/>
      <c r="AMT63" s="288"/>
      <c r="AMU63" s="288"/>
      <c r="AMV63" s="288"/>
    </row>
    <row r="64" spans="1:1036" s="338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288"/>
      <c r="LZ64" s="288"/>
      <c r="MA64" s="288"/>
      <c r="MB64" s="288"/>
      <c r="MC64" s="288"/>
      <c r="MD64" s="288"/>
      <c r="ME64" s="288"/>
      <c r="MF64" s="288"/>
      <c r="MG64" s="288"/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/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88"/>
      <c r="OC64" s="288"/>
      <c r="OD64" s="288"/>
      <c r="OE64" s="288"/>
      <c r="OF64" s="288"/>
      <c r="OG64" s="288"/>
      <c r="OH64" s="288"/>
      <c r="OI64" s="288"/>
      <c r="OJ64" s="288"/>
      <c r="OK64" s="288"/>
      <c r="OL64" s="288"/>
      <c r="OM64" s="288"/>
      <c r="ON64" s="288"/>
      <c r="OO64" s="288"/>
      <c r="OP64" s="288"/>
      <c r="OQ64" s="288"/>
      <c r="OR64" s="288"/>
      <c r="OS64" s="288"/>
      <c r="OT64" s="288"/>
      <c r="OU64" s="288"/>
      <c r="OV64" s="288"/>
      <c r="OW64" s="288"/>
      <c r="OX64" s="288"/>
      <c r="OY64" s="288"/>
      <c r="OZ64" s="288"/>
      <c r="PA64" s="288"/>
      <c r="PB64" s="288"/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/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/>
      <c r="QO64" s="288"/>
      <c r="QP64" s="288"/>
      <c r="QQ64" s="288"/>
      <c r="QR64" s="288"/>
      <c r="QS64" s="288"/>
      <c r="QT64" s="288"/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/>
      <c r="RI64" s="288"/>
      <c r="RJ64" s="288"/>
      <c r="RK64" s="288"/>
      <c r="RL64" s="288"/>
      <c r="RM64" s="288"/>
      <c r="RN64" s="288"/>
      <c r="RO64" s="288"/>
      <c r="RP64" s="288"/>
      <c r="RQ64" s="288"/>
      <c r="RR64" s="288"/>
      <c r="RS64" s="288"/>
      <c r="RT64" s="288"/>
      <c r="RU64" s="288"/>
      <c r="RV64" s="288"/>
      <c r="RW64" s="288"/>
      <c r="RX64" s="288"/>
      <c r="RY64" s="288"/>
      <c r="RZ64" s="288"/>
      <c r="SA64" s="288"/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/>
      <c r="SN64" s="288"/>
      <c r="SO64" s="288"/>
      <c r="SP64" s="288"/>
      <c r="SQ64" s="288"/>
      <c r="SR64" s="288"/>
      <c r="SS64" s="288"/>
      <c r="ST64" s="288"/>
      <c r="SU64" s="288"/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/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/>
      <c r="TZ64" s="288"/>
      <c r="UA64" s="288"/>
      <c r="UB64" s="288"/>
      <c r="UC64" s="288"/>
      <c r="UD64" s="288"/>
      <c r="UE64" s="288"/>
      <c r="UF64" s="288"/>
      <c r="UG64" s="288"/>
      <c r="UH64" s="288"/>
      <c r="UI64" s="288"/>
      <c r="UJ64" s="288"/>
      <c r="UK64" s="288"/>
      <c r="UL64" s="288"/>
      <c r="UM64" s="288"/>
      <c r="UN64" s="288"/>
      <c r="UO64" s="288"/>
      <c r="UP64" s="288"/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/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/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/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/>
      <c r="XI64" s="288"/>
      <c r="XJ64" s="288"/>
      <c r="XK64" s="288"/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/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/>
      <c r="YW64" s="288"/>
      <c r="YX64" s="288"/>
      <c r="YY64" s="288"/>
      <c r="YZ64" s="288"/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/>
      <c r="ABD64" s="288"/>
      <c r="ABE64" s="288"/>
      <c r="ABF64" s="288"/>
      <c r="ABG64" s="288"/>
      <c r="ABH64" s="288"/>
      <c r="ABI64" s="288"/>
      <c r="ABJ64" s="288"/>
      <c r="ABK64" s="288"/>
      <c r="ABL64" s="288"/>
      <c r="ABM64" s="288"/>
      <c r="ABN64" s="288"/>
      <c r="ABO64" s="288"/>
      <c r="ABP64" s="288"/>
      <c r="ABQ64" s="288"/>
      <c r="ABR64" s="288"/>
      <c r="ABS64" s="288"/>
      <c r="ABT64" s="288"/>
      <c r="ABU64" s="288"/>
      <c r="ABV64" s="288"/>
      <c r="ABW64" s="288"/>
      <c r="ABX64" s="288"/>
      <c r="ABY64" s="288"/>
      <c r="ABZ64" s="288"/>
      <c r="ACA64" s="288"/>
      <c r="ACB64" s="288"/>
      <c r="ACC64" s="288"/>
      <c r="ACD64" s="288"/>
      <c r="ACE64" s="288"/>
      <c r="ACF64" s="288"/>
      <c r="ACG64" s="288"/>
      <c r="ACH64" s="288"/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/>
      <c r="ADP64" s="288"/>
      <c r="ADQ64" s="288"/>
      <c r="ADR64" s="288"/>
      <c r="ADS64" s="288"/>
      <c r="ADT64" s="288"/>
      <c r="ADU64" s="288"/>
      <c r="ADV64" s="288"/>
      <c r="ADW64" s="288"/>
      <c r="ADX64" s="288"/>
      <c r="ADY64" s="288"/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/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/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/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/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/>
      <c r="AGN64" s="288"/>
      <c r="AGO64" s="288"/>
      <c r="AGP64" s="288"/>
      <c r="AGQ64" s="288"/>
      <c r="AGR64" s="288"/>
      <c r="AGS64" s="288"/>
      <c r="AGT64" s="288"/>
      <c r="AGU64" s="288"/>
      <c r="AGV64" s="288"/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/>
      <c r="AHM64" s="288"/>
      <c r="AHN64" s="288"/>
      <c r="AHO64" s="288"/>
      <c r="AHP64" s="288"/>
      <c r="AHQ64" s="288"/>
      <c r="AHR64" s="288"/>
      <c r="AHS64" s="288"/>
      <c r="AHT64" s="288"/>
      <c r="AHU64" s="288"/>
      <c r="AHV64" s="288"/>
      <c r="AHW64" s="288"/>
      <c r="AHX64" s="288"/>
      <c r="AHY64" s="288"/>
      <c r="AHZ64" s="288"/>
      <c r="AIA64" s="288"/>
      <c r="AIB64" s="288"/>
      <c r="AIC64" s="288"/>
      <c r="AID64" s="288"/>
      <c r="AIE64" s="288"/>
      <c r="AIF64" s="288"/>
      <c r="AIG64" s="288"/>
      <c r="AIH64" s="288"/>
      <c r="AII64" s="288"/>
      <c r="AIJ64" s="288"/>
      <c r="AIK64" s="288"/>
      <c r="AIL64" s="288"/>
      <c r="AIM64" s="288"/>
      <c r="AIN64" s="288"/>
      <c r="AIO64" s="288"/>
      <c r="AIP64" s="288"/>
      <c r="AIQ64" s="288"/>
      <c r="AIR64" s="288"/>
      <c r="AIS64" s="288"/>
      <c r="AIT64" s="288"/>
      <c r="AIU64" s="288"/>
      <c r="AIV64" s="288"/>
      <c r="AIW64" s="288"/>
      <c r="AIX64" s="288"/>
      <c r="AIY64" s="288"/>
      <c r="AIZ64" s="288"/>
      <c r="AJA64" s="288"/>
      <c r="AJB64" s="288"/>
      <c r="AJC64" s="288"/>
      <c r="AJD64" s="288"/>
      <c r="AJE64" s="288"/>
      <c r="AJF64" s="288"/>
      <c r="AJG64" s="288"/>
      <c r="AJH64" s="288"/>
      <c r="AJI64" s="288"/>
      <c r="AJJ64" s="288"/>
      <c r="AJK64" s="288"/>
      <c r="AJL64" s="288"/>
      <c r="AJM64" s="288"/>
      <c r="AJN64" s="288"/>
      <c r="AJO64" s="288"/>
      <c r="AJP64" s="288"/>
      <c r="AJQ64" s="288"/>
      <c r="AJR64" s="288"/>
      <c r="AJS64" s="288"/>
      <c r="AJT64" s="288"/>
      <c r="AJU64" s="288"/>
      <c r="AJV64" s="288"/>
      <c r="AJW64" s="288"/>
      <c r="AJX64" s="288"/>
      <c r="AJY64" s="288"/>
      <c r="AJZ64" s="288"/>
      <c r="AKA64" s="288"/>
      <c r="AKB64" s="288"/>
      <c r="AKC64" s="288"/>
      <c r="AKD64" s="288"/>
      <c r="AKE64" s="288"/>
      <c r="AKF64" s="288"/>
      <c r="AKG64" s="288"/>
      <c r="AKH64" s="288"/>
      <c r="AKI64" s="288"/>
      <c r="AKJ64" s="288"/>
      <c r="AKK64" s="288"/>
      <c r="AKL64" s="288"/>
      <c r="AKM64" s="288"/>
      <c r="AKN64" s="288"/>
      <c r="AKO64" s="288"/>
      <c r="AKP64" s="288"/>
      <c r="AKQ64" s="288"/>
      <c r="AKR64" s="288"/>
      <c r="AKS64" s="288"/>
      <c r="AKT64" s="288"/>
      <c r="AKU64" s="288"/>
      <c r="AKV64" s="288"/>
      <c r="AKW64" s="288"/>
      <c r="AKX64" s="288"/>
      <c r="AKY64" s="288"/>
      <c r="AKZ64" s="288"/>
      <c r="ALA64" s="288"/>
      <c r="ALB64" s="288"/>
      <c r="ALC64" s="288"/>
      <c r="ALD64" s="288"/>
      <c r="ALE64" s="288"/>
      <c r="ALF64" s="288"/>
      <c r="ALG64" s="288"/>
      <c r="ALH64" s="288"/>
      <c r="ALI64" s="288"/>
      <c r="ALJ64" s="288"/>
      <c r="ALK64" s="288"/>
      <c r="ALL64" s="288"/>
      <c r="ALM64" s="288"/>
      <c r="ALN64" s="288"/>
      <c r="ALO64" s="288"/>
      <c r="ALP64" s="288"/>
      <c r="ALQ64" s="288"/>
      <c r="ALR64" s="288"/>
      <c r="ALS64" s="288"/>
      <c r="ALT64" s="288"/>
      <c r="ALU64" s="288"/>
      <c r="ALV64" s="288"/>
      <c r="ALW64" s="288"/>
      <c r="ALX64" s="288"/>
      <c r="ALY64" s="288"/>
      <c r="ALZ64" s="288"/>
      <c r="AMA64" s="288"/>
      <c r="AMB64" s="288"/>
      <c r="AMC64" s="288"/>
      <c r="AMD64" s="288"/>
      <c r="AME64" s="288"/>
      <c r="AMF64" s="288"/>
      <c r="AMG64" s="288"/>
      <c r="AMH64" s="288"/>
      <c r="AMI64" s="288"/>
      <c r="AMJ64" s="288"/>
      <c r="AMK64" s="288"/>
      <c r="AML64" s="288"/>
      <c r="AMM64" s="288"/>
      <c r="AMN64" s="288"/>
      <c r="AMO64" s="288"/>
      <c r="AMP64" s="288"/>
      <c r="AMQ64" s="288"/>
      <c r="AMR64" s="288"/>
      <c r="AMS64" s="288"/>
      <c r="AMT64" s="288"/>
      <c r="AMU64" s="288"/>
      <c r="AMV64" s="288"/>
    </row>
    <row r="65" spans="1:1036" s="338" customFormat="1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/>
      <c r="ON65" s="288"/>
      <c r="OO65" s="288"/>
      <c r="OP65" s="288"/>
      <c r="OQ65" s="288"/>
      <c r="OR65" s="288"/>
      <c r="OS65" s="288"/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/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/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/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/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/>
      <c r="ABD65" s="288"/>
      <c r="ABE65" s="288"/>
      <c r="ABF65" s="288"/>
      <c r="ABG65" s="288"/>
      <c r="ABH65" s="288"/>
      <c r="ABI65" s="288"/>
      <c r="ABJ65" s="288"/>
      <c r="ABK65" s="288"/>
      <c r="ABL65" s="288"/>
      <c r="ABM65" s="288"/>
      <c r="ABN65" s="288"/>
      <c r="ABO65" s="288"/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/>
      <c r="AEP65" s="288"/>
      <c r="AEQ65" s="288"/>
      <c r="AER65" s="288"/>
      <c r="AES65" s="288"/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/>
      <c r="AGN65" s="288"/>
      <c r="AGO65" s="288"/>
      <c r="AGP65" s="288"/>
      <c r="AGQ65" s="288"/>
      <c r="AGR65" s="288"/>
      <c r="AGS65" s="288"/>
      <c r="AGT65" s="288"/>
      <c r="AGU65" s="288"/>
      <c r="AGV65" s="288"/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/>
      <c r="AHM65" s="288"/>
      <c r="AHN65" s="288"/>
      <c r="AHO65" s="288"/>
      <c r="AHP65" s="288"/>
      <c r="AHQ65" s="288"/>
      <c r="AHR65" s="288"/>
      <c r="AHS65" s="288"/>
      <c r="AHT65" s="288"/>
      <c r="AHU65" s="288"/>
      <c r="AHV65" s="288"/>
      <c r="AHW65" s="288"/>
      <c r="AHX65" s="288"/>
      <c r="AHY65" s="288"/>
      <c r="AHZ65" s="288"/>
      <c r="AIA65" s="288"/>
      <c r="AIB65" s="288"/>
      <c r="AIC65" s="288"/>
      <c r="AID65" s="288"/>
      <c r="AIE65" s="288"/>
      <c r="AIF65" s="288"/>
      <c r="AIG65" s="288"/>
      <c r="AIH65" s="288"/>
      <c r="AII65" s="288"/>
      <c r="AIJ65" s="288"/>
      <c r="AIK65" s="288"/>
      <c r="AIL65" s="288"/>
      <c r="AIM65" s="288"/>
      <c r="AIN65" s="288"/>
      <c r="AIO65" s="288"/>
      <c r="AIP65" s="288"/>
      <c r="AIQ65" s="288"/>
      <c r="AIR65" s="288"/>
      <c r="AIS65" s="288"/>
      <c r="AIT65" s="288"/>
      <c r="AIU65" s="288"/>
      <c r="AIV65" s="288"/>
      <c r="AIW65" s="288"/>
      <c r="AIX65" s="288"/>
      <c r="AIY65" s="288"/>
      <c r="AIZ65" s="288"/>
      <c r="AJA65" s="288"/>
      <c r="AJB65" s="288"/>
      <c r="AJC65" s="288"/>
      <c r="AJD65" s="288"/>
      <c r="AJE65" s="288"/>
      <c r="AJF65" s="288"/>
      <c r="AJG65" s="288"/>
      <c r="AJH65" s="288"/>
      <c r="AJI65" s="288"/>
      <c r="AJJ65" s="288"/>
      <c r="AJK65" s="288"/>
      <c r="AJL65" s="288"/>
      <c r="AJM65" s="288"/>
      <c r="AJN65" s="288"/>
      <c r="AJO65" s="288"/>
      <c r="AJP65" s="288"/>
      <c r="AJQ65" s="288"/>
      <c r="AJR65" s="288"/>
      <c r="AJS65" s="288"/>
      <c r="AJT65" s="288"/>
      <c r="AJU65" s="288"/>
      <c r="AJV65" s="288"/>
      <c r="AJW65" s="288"/>
      <c r="AJX65" s="288"/>
      <c r="AJY65" s="288"/>
      <c r="AJZ65" s="288"/>
      <c r="AKA65" s="288"/>
      <c r="AKB65" s="288"/>
      <c r="AKC65" s="288"/>
      <c r="AKD65" s="288"/>
      <c r="AKE65" s="288"/>
      <c r="AKF65" s="288"/>
      <c r="AKG65" s="288"/>
      <c r="AKH65" s="288"/>
      <c r="AKI65" s="288"/>
      <c r="AKJ65" s="288"/>
      <c r="AKK65" s="288"/>
      <c r="AKL65" s="288"/>
      <c r="AKM65" s="288"/>
      <c r="AKN65" s="288"/>
      <c r="AKO65" s="288"/>
      <c r="AKP65" s="288"/>
      <c r="AKQ65" s="288"/>
      <c r="AKR65" s="288"/>
      <c r="AKS65" s="288"/>
      <c r="AKT65" s="288"/>
      <c r="AKU65" s="288"/>
      <c r="AKV65" s="288"/>
      <c r="AKW65" s="288"/>
      <c r="AKX65" s="288"/>
      <c r="AKY65" s="288"/>
      <c r="AKZ65" s="288"/>
      <c r="ALA65" s="288"/>
      <c r="ALB65" s="288"/>
      <c r="ALC65" s="288"/>
      <c r="ALD65" s="288"/>
      <c r="ALE65" s="288"/>
      <c r="ALF65" s="288"/>
      <c r="ALG65" s="288"/>
      <c r="ALH65" s="288"/>
      <c r="ALI65" s="288"/>
      <c r="ALJ65" s="288"/>
      <c r="ALK65" s="288"/>
      <c r="ALL65" s="288"/>
      <c r="ALM65" s="288"/>
      <c r="ALN65" s="288"/>
      <c r="ALO65" s="288"/>
      <c r="ALP65" s="288"/>
      <c r="ALQ65" s="288"/>
      <c r="ALR65" s="288"/>
      <c r="ALS65" s="288"/>
      <c r="ALT65" s="288"/>
      <c r="ALU65" s="288"/>
      <c r="ALV65" s="288"/>
      <c r="ALW65" s="288"/>
      <c r="ALX65" s="288"/>
      <c r="ALY65" s="288"/>
      <c r="ALZ65" s="288"/>
      <c r="AMA65" s="288"/>
      <c r="AMB65" s="288"/>
      <c r="AMC65" s="288"/>
      <c r="AMD65" s="288"/>
      <c r="AME65" s="288"/>
      <c r="AMF65" s="288"/>
      <c r="AMG65" s="288"/>
      <c r="AMH65" s="288"/>
      <c r="AMI65" s="288"/>
      <c r="AMJ65" s="288"/>
      <c r="AMK65" s="288"/>
      <c r="AML65" s="288"/>
      <c r="AMM65" s="288"/>
      <c r="AMN65" s="288"/>
      <c r="AMO65" s="288"/>
      <c r="AMP65" s="288"/>
      <c r="AMQ65" s="288"/>
      <c r="AMR65" s="288"/>
      <c r="AMS65" s="288"/>
      <c r="AMT65" s="288"/>
      <c r="AMU65" s="288"/>
      <c r="AMV65" s="288"/>
    </row>
    <row r="66" spans="1:1036" s="338" customFormat="1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/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/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/>
      <c r="ON66" s="288"/>
      <c r="OO66" s="288"/>
      <c r="OP66" s="288"/>
      <c r="OQ66" s="288"/>
      <c r="OR66" s="288"/>
      <c r="OS66" s="288"/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/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/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/>
      <c r="ABD66" s="288"/>
      <c r="ABE66" s="288"/>
      <c r="ABF66" s="288"/>
      <c r="ABG66" s="288"/>
      <c r="ABH66" s="288"/>
      <c r="ABI66" s="288"/>
      <c r="ABJ66" s="288"/>
      <c r="ABK66" s="288"/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/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/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/>
      <c r="AGN66" s="288"/>
      <c r="AGO66" s="288"/>
      <c r="AGP66" s="288"/>
      <c r="AGQ66" s="288"/>
      <c r="AGR66" s="288"/>
      <c r="AGS66" s="288"/>
      <c r="AGT66" s="288"/>
      <c r="AGU66" s="288"/>
      <c r="AGV66" s="288"/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/>
      <c r="AHM66" s="288"/>
      <c r="AHN66" s="288"/>
      <c r="AHO66" s="288"/>
      <c r="AHP66" s="288"/>
      <c r="AHQ66" s="288"/>
      <c r="AHR66" s="288"/>
      <c r="AHS66" s="288"/>
      <c r="AHT66" s="288"/>
      <c r="AHU66" s="288"/>
      <c r="AHV66" s="288"/>
      <c r="AHW66" s="288"/>
      <c r="AHX66" s="288"/>
      <c r="AHY66" s="288"/>
      <c r="AHZ66" s="288"/>
      <c r="AIA66" s="288"/>
      <c r="AIB66" s="288"/>
      <c r="AIC66" s="288"/>
      <c r="AID66" s="288"/>
      <c r="AIE66" s="288"/>
      <c r="AIF66" s="288"/>
      <c r="AIG66" s="288"/>
      <c r="AIH66" s="288"/>
      <c r="AII66" s="288"/>
      <c r="AIJ66" s="288"/>
      <c r="AIK66" s="288"/>
      <c r="AIL66" s="288"/>
      <c r="AIM66" s="288"/>
      <c r="AIN66" s="288"/>
      <c r="AIO66" s="288"/>
      <c r="AIP66" s="288"/>
      <c r="AIQ66" s="288"/>
      <c r="AIR66" s="288"/>
      <c r="AIS66" s="288"/>
      <c r="AIT66" s="288"/>
      <c r="AIU66" s="288"/>
      <c r="AIV66" s="288"/>
      <c r="AIW66" s="288"/>
      <c r="AIX66" s="288"/>
      <c r="AIY66" s="288"/>
      <c r="AIZ66" s="288"/>
      <c r="AJA66" s="288"/>
      <c r="AJB66" s="288"/>
      <c r="AJC66" s="288"/>
      <c r="AJD66" s="288"/>
      <c r="AJE66" s="288"/>
      <c r="AJF66" s="288"/>
      <c r="AJG66" s="288"/>
      <c r="AJH66" s="288"/>
      <c r="AJI66" s="288"/>
      <c r="AJJ66" s="288"/>
      <c r="AJK66" s="288"/>
      <c r="AJL66" s="288"/>
      <c r="AJM66" s="288"/>
      <c r="AJN66" s="288"/>
      <c r="AJO66" s="288"/>
      <c r="AJP66" s="288"/>
      <c r="AJQ66" s="288"/>
      <c r="AJR66" s="288"/>
      <c r="AJS66" s="288"/>
      <c r="AJT66" s="288"/>
      <c r="AJU66" s="288"/>
      <c r="AJV66" s="288"/>
      <c r="AJW66" s="288"/>
      <c r="AJX66" s="288"/>
      <c r="AJY66" s="288"/>
      <c r="AJZ66" s="288"/>
      <c r="AKA66" s="288"/>
      <c r="AKB66" s="288"/>
      <c r="AKC66" s="288"/>
      <c r="AKD66" s="288"/>
      <c r="AKE66" s="288"/>
      <c r="AKF66" s="288"/>
      <c r="AKG66" s="288"/>
      <c r="AKH66" s="288"/>
      <c r="AKI66" s="288"/>
      <c r="AKJ66" s="288"/>
      <c r="AKK66" s="288"/>
      <c r="AKL66" s="288"/>
      <c r="AKM66" s="288"/>
      <c r="AKN66" s="288"/>
      <c r="AKO66" s="288"/>
      <c r="AKP66" s="288"/>
      <c r="AKQ66" s="288"/>
      <c r="AKR66" s="288"/>
      <c r="AKS66" s="288"/>
      <c r="AKT66" s="288"/>
      <c r="AKU66" s="288"/>
      <c r="AKV66" s="288"/>
      <c r="AKW66" s="288"/>
      <c r="AKX66" s="288"/>
      <c r="AKY66" s="288"/>
      <c r="AKZ66" s="288"/>
      <c r="ALA66" s="288"/>
      <c r="ALB66" s="288"/>
      <c r="ALC66" s="288"/>
      <c r="ALD66" s="288"/>
      <c r="ALE66" s="288"/>
      <c r="ALF66" s="288"/>
      <c r="ALG66" s="288"/>
      <c r="ALH66" s="288"/>
      <c r="ALI66" s="288"/>
      <c r="ALJ66" s="288"/>
      <c r="ALK66" s="288"/>
      <c r="ALL66" s="288"/>
      <c r="ALM66" s="288"/>
      <c r="ALN66" s="288"/>
      <c r="ALO66" s="288"/>
      <c r="ALP66" s="288"/>
      <c r="ALQ66" s="288"/>
      <c r="ALR66" s="288"/>
      <c r="ALS66" s="288"/>
      <c r="ALT66" s="288"/>
      <c r="ALU66" s="288"/>
      <c r="ALV66" s="288"/>
      <c r="ALW66" s="288"/>
      <c r="ALX66" s="288"/>
      <c r="ALY66" s="288"/>
      <c r="ALZ66" s="288"/>
      <c r="AMA66" s="288"/>
      <c r="AMB66" s="288"/>
      <c r="AMC66" s="288"/>
      <c r="AMD66" s="288"/>
      <c r="AME66" s="288"/>
      <c r="AMF66" s="288"/>
      <c r="AMG66" s="288"/>
      <c r="AMH66" s="288"/>
      <c r="AMI66" s="288"/>
      <c r="AMJ66" s="288"/>
      <c r="AMK66" s="288"/>
      <c r="AML66" s="288"/>
      <c r="AMM66" s="288"/>
      <c r="AMN66" s="288"/>
      <c r="AMO66" s="288"/>
      <c r="AMP66" s="288"/>
      <c r="AMQ66" s="288"/>
      <c r="AMR66" s="288"/>
      <c r="AMS66" s="288"/>
      <c r="AMT66" s="288"/>
      <c r="AMU66" s="288"/>
      <c r="AMV66" s="288"/>
    </row>
    <row r="67" spans="1:1036" s="338" customFormat="1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/>
      <c r="ABD67" s="288"/>
      <c r="ABE67" s="288"/>
      <c r="ABF67" s="288"/>
      <c r="ABG67" s="288"/>
      <c r="ABH67" s="288"/>
      <c r="ABI67" s="288"/>
      <c r="ABJ67" s="288"/>
      <c r="ABK67" s="288"/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/>
      <c r="AGN67" s="288"/>
      <c r="AGO67" s="288"/>
      <c r="AGP67" s="288"/>
      <c r="AGQ67" s="288"/>
      <c r="AGR67" s="288"/>
      <c r="AGS67" s="288"/>
      <c r="AGT67" s="288"/>
      <c r="AGU67" s="288"/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/>
      <c r="AHM67" s="288"/>
      <c r="AHN67" s="288"/>
      <c r="AHO67" s="288"/>
      <c r="AHP67" s="288"/>
      <c r="AHQ67" s="288"/>
      <c r="AHR67" s="288"/>
      <c r="AHS67" s="288"/>
      <c r="AHT67" s="288"/>
      <c r="AHU67" s="288"/>
      <c r="AHV67" s="288"/>
      <c r="AHW67" s="288"/>
      <c r="AHX67" s="288"/>
      <c r="AHY67" s="288"/>
      <c r="AHZ67" s="288"/>
      <c r="AIA67" s="288"/>
      <c r="AIB67" s="288"/>
      <c r="AIC67" s="288"/>
      <c r="AID67" s="288"/>
      <c r="AIE67" s="288"/>
      <c r="AIF67" s="288"/>
      <c r="AIG67" s="288"/>
      <c r="AIH67" s="288"/>
      <c r="AII67" s="288"/>
      <c r="AIJ67" s="288"/>
      <c r="AIK67" s="288"/>
      <c r="AIL67" s="288"/>
      <c r="AIM67" s="288"/>
      <c r="AIN67" s="288"/>
      <c r="AIO67" s="288"/>
      <c r="AIP67" s="288"/>
      <c r="AIQ67" s="288"/>
      <c r="AIR67" s="288"/>
      <c r="AIS67" s="288"/>
      <c r="AIT67" s="288"/>
      <c r="AIU67" s="288"/>
      <c r="AIV67" s="288"/>
      <c r="AIW67" s="288"/>
      <c r="AIX67" s="288"/>
      <c r="AIY67" s="288"/>
      <c r="AIZ67" s="288"/>
      <c r="AJA67" s="288"/>
      <c r="AJB67" s="288"/>
      <c r="AJC67" s="288"/>
      <c r="AJD67" s="288"/>
      <c r="AJE67" s="288"/>
      <c r="AJF67" s="288"/>
      <c r="AJG67" s="288"/>
      <c r="AJH67" s="288"/>
      <c r="AJI67" s="288"/>
      <c r="AJJ67" s="288"/>
      <c r="AJK67" s="288"/>
      <c r="AJL67" s="288"/>
      <c r="AJM67" s="288"/>
      <c r="AJN67" s="288"/>
      <c r="AJO67" s="288"/>
      <c r="AJP67" s="288"/>
      <c r="AJQ67" s="288"/>
      <c r="AJR67" s="288"/>
      <c r="AJS67" s="288"/>
      <c r="AJT67" s="288"/>
      <c r="AJU67" s="288"/>
      <c r="AJV67" s="288"/>
      <c r="AJW67" s="288"/>
      <c r="AJX67" s="288"/>
      <c r="AJY67" s="288"/>
      <c r="AJZ67" s="288"/>
      <c r="AKA67" s="288"/>
      <c r="AKB67" s="288"/>
      <c r="AKC67" s="288"/>
      <c r="AKD67" s="288"/>
      <c r="AKE67" s="288"/>
      <c r="AKF67" s="288"/>
      <c r="AKG67" s="288"/>
      <c r="AKH67" s="288"/>
      <c r="AKI67" s="288"/>
      <c r="AKJ67" s="288"/>
      <c r="AKK67" s="288"/>
      <c r="AKL67" s="288"/>
      <c r="AKM67" s="288"/>
      <c r="AKN67" s="288"/>
      <c r="AKO67" s="288"/>
      <c r="AKP67" s="288"/>
      <c r="AKQ67" s="288"/>
      <c r="AKR67" s="288"/>
      <c r="AKS67" s="288"/>
      <c r="AKT67" s="288"/>
      <c r="AKU67" s="288"/>
      <c r="AKV67" s="288"/>
      <c r="AKW67" s="288"/>
      <c r="AKX67" s="288"/>
      <c r="AKY67" s="288"/>
      <c r="AKZ67" s="288"/>
      <c r="ALA67" s="288"/>
      <c r="ALB67" s="288"/>
      <c r="ALC67" s="288"/>
      <c r="ALD67" s="288"/>
      <c r="ALE67" s="288"/>
      <c r="ALF67" s="288"/>
      <c r="ALG67" s="288"/>
      <c r="ALH67" s="288"/>
      <c r="ALI67" s="288"/>
      <c r="ALJ67" s="288"/>
      <c r="ALK67" s="288"/>
      <c r="ALL67" s="288"/>
      <c r="ALM67" s="288"/>
      <c r="ALN67" s="288"/>
      <c r="ALO67" s="288"/>
      <c r="ALP67" s="288"/>
      <c r="ALQ67" s="288"/>
      <c r="ALR67" s="288"/>
      <c r="ALS67" s="288"/>
      <c r="ALT67" s="288"/>
      <c r="ALU67" s="288"/>
      <c r="ALV67" s="288"/>
      <c r="ALW67" s="288"/>
      <c r="ALX67" s="288"/>
      <c r="ALY67" s="288"/>
      <c r="ALZ67" s="288"/>
      <c r="AMA67" s="288"/>
      <c r="AMB67" s="288"/>
      <c r="AMC67" s="288"/>
      <c r="AMD67" s="288"/>
      <c r="AME67" s="288"/>
      <c r="AMF67" s="288"/>
      <c r="AMG67" s="288"/>
      <c r="AMH67" s="288"/>
      <c r="AMI67" s="288"/>
      <c r="AMJ67" s="288"/>
      <c r="AMK67" s="288"/>
      <c r="AML67" s="288"/>
      <c r="AMM67" s="288"/>
      <c r="AMN67" s="288"/>
      <c r="AMO67" s="288"/>
      <c r="AMP67" s="288"/>
      <c r="AMQ67" s="288"/>
      <c r="AMR67" s="288"/>
      <c r="AMS67" s="288"/>
      <c r="AMT67" s="288"/>
      <c r="AMU67" s="288"/>
      <c r="AMV67" s="288"/>
    </row>
    <row r="68" spans="1:1036" s="338" customFormat="1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/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/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/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/>
      <c r="ABD68" s="288"/>
      <c r="ABE68" s="288"/>
      <c r="ABF68" s="288"/>
      <c r="ABG68" s="288"/>
      <c r="ABH68" s="288"/>
      <c r="ABI68" s="288"/>
      <c r="ABJ68" s="288"/>
      <c r="ABK68" s="288"/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288"/>
      <c r="AHS68" s="288"/>
      <c r="AHT68" s="288"/>
      <c r="AHU68" s="288"/>
      <c r="AHV68" s="288"/>
      <c r="AHW68" s="288"/>
      <c r="AHX68" s="288"/>
      <c r="AHY68" s="288"/>
      <c r="AHZ68" s="288"/>
      <c r="AIA68" s="288"/>
      <c r="AIB68" s="288"/>
      <c r="AIC68" s="288"/>
      <c r="AID68" s="288"/>
      <c r="AIE68" s="288"/>
      <c r="AIF68" s="288"/>
      <c r="AIG68" s="288"/>
      <c r="AIH68" s="288"/>
      <c r="AII68" s="288"/>
      <c r="AIJ68" s="288"/>
      <c r="AIK68" s="288"/>
      <c r="AIL68" s="288"/>
      <c r="AIM68" s="288"/>
      <c r="AIN68" s="288"/>
      <c r="AIO68" s="288"/>
      <c r="AIP68" s="288"/>
      <c r="AIQ68" s="288"/>
      <c r="AIR68" s="288"/>
      <c r="AIS68" s="288"/>
      <c r="AIT68" s="288"/>
      <c r="AIU68" s="288"/>
      <c r="AIV68" s="288"/>
      <c r="AIW68" s="288"/>
      <c r="AIX68" s="288"/>
      <c r="AIY68" s="288"/>
      <c r="AIZ68" s="288"/>
      <c r="AJA68" s="288"/>
      <c r="AJB68" s="288"/>
      <c r="AJC68" s="288"/>
      <c r="AJD68" s="288"/>
      <c r="AJE68" s="288"/>
      <c r="AJF68" s="288"/>
      <c r="AJG68" s="288"/>
      <c r="AJH68" s="288"/>
      <c r="AJI68" s="288"/>
      <c r="AJJ68" s="288"/>
      <c r="AJK68" s="288"/>
      <c r="AJL68" s="288"/>
      <c r="AJM68" s="288"/>
      <c r="AJN68" s="288"/>
      <c r="AJO68" s="288"/>
      <c r="AJP68" s="288"/>
      <c r="AJQ68" s="288"/>
      <c r="AJR68" s="288"/>
      <c r="AJS68" s="288"/>
      <c r="AJT68" s="288"/>
      <c r="AJU68" s="288"/>
      <c r="AJV68" s="288"/>
      <c r="AJW68" s="288"/>
      <c r="AJX68" s="288"/>
      <c r="AJY68" s="288"/>
      <c r="AJZ68" s="288"/>
      <c r="AKA68" s="288"/>
      <c r="AKB68" s="288"/>
      <c r="AKC68" s="288"/>
      <c r="AKD68" s="288"/>
      <c r="AKE68" s="288"/>
      <c r="AKF68" s="288"/>
      <c r="AKG68" s="288"/>
      <c r="AKH68" s="288"/>
      <c r="AKI68" s="288"/>
      <c r="AKJ68" s="288"/>
      <c r="AKK68" s="288"/>
      <c r="AKL68" s="288"/>
      <c r="AKM68" s="288"/>
      <c r="AKN68" s="288"/>
      <c r="AKO68" s="288"/>
      <c r="AKP68" s="288"/>
      <c r="AKQ68" s="288"/>
      <c r="AKR68" s="288"/>
      <c r="AKS68" s="288"/>
      <c r="AKT68" s="288"/>
      <c r="AKU68" s="288"/>
      <c r="AKV68" s="288"/>
      <c r="AKW68" s="288"/>
      <c r="AKX68" s="288"/>
      <c r="AKY68" s="288"/>
      <c r="AKZ68" s="288"/>
      <c r="ALA68" s="288"/>
      <c r="ALB68" s="288"/>
      <c r="ALC68" s="288"/>
      <c r="ALD68" s="288"/>
      <c r="ALE68" s="288"/>
      <c r="ALF68" s="288"/>
      <c r="ALG68" s="288"/>
      <c r="ALH68" s="288"/>
      <c r="ALI68" s="288"/>
      <c r="ALJ68" s="288"/>
      <c r="ALK68" s="288"/>
      <c r="ALL68" s="288"/>
      <c r="ALM68" s="288"/>
      <c r="ALN68" s="288"/>
      <c r="ALO68" s="288"/>
      <c r="ALP68" s="288"/>
      <c r="ALQ68" s="288"/>
      <c r="ALR68" s="288"/>
      <c r="ALS68" s="288"/>
      <c r="ALT68" s="288"/>
      <c r="ALU68" s="288"/>
      <c r="ALV68" s="288"/>
      <c r="ALW68" s="288"/>
      <c r="ALX68" s="288"/>
      <c r="ALY68" s="288"/>
      <c r="ALZ68" s="288"/>
      <c r="AMA68" s="288"/>
      <c r="AMB68" s="288"/>
      <c r="AMC68" s="288"/>
      <c r="AMD68" s="288"/>
      <c r="AME68" s="288"/>
      <c r="AMF68" s="288"/>
      <c r="AMG68" s="288"/>
      <c r="AMH68" s="288"/>
      <c r="AMI68" s="288"/>
      <c r="AMJ68" s="288"/>
      <c r="AMK68" s="288"/>
      <c r="AML68" s="288"/>
      <c r="AMM68" s="288"/>
      <c r="AMN68" s="288"/>
      <c r="AMO68" s="288"/>
      <c r="AMP68" s="288"/>
      <c r="AMQ68" s="288"/>
      <c r="AMR68" s="288"/>
      <c r="AMS68" s="288"/>
      <c r="AMT68" s="288"/>
      <c r="AMU68" s="288"/>
      <c r="AMV68" s="288"/>
    </row>
    <row r="69" spans="1:1036" s="338" customFormat="1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/>
      <c r="RI69" s="288"/>
      <c r="RJ69" s="288"/>
      <c r="RK69" s="288"/>
      <c r="RL69" s="288"/>
      <c r="RM69" s="288"/>
      <c r="RN69" s="288"/>
      <c r="RO69" s="288"/>
      <c r="RP69" s="288"/>
      <c r="RQ69" s="288"/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/>
      <c r="ABD69" s="288"/>
      <c r="ABE69" s="288"/>
      <c r="ABF69" s="288"/>
      <c r="ABG69" s="288"/>
      <c r="ABH69" s="288"/>
      <c r="ABI69" s="288"/>
      <c r="ABJ69" s="288"/>
      <c r="ABK69" s="288"/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/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288"/>
      <c r="AHS69" s="288"/>
      <c r="AHT69" s="288"/>
      <c r="AHU69" s="288"/>
      <c r="AHV69" s="288"/>
      <c r="AHW69" s="288"/>
      <c r="AHX69" s="288"/>
      <c r="AHY69" s="288"/>
      <c r="AHZ69" s="288"/>
      <c r="AIA69" s="288"/>
      <c r="AIB69" s="288"/>
      <c r="AIC69" s="288"/>
      <c r="AID69" s="288"/>
      <c r="AIE69" s="288"/>
      <c r="AIF69" s="288"/>
      <c r="AIG69" s="288"/>
      <c r="AIH69" s="288"/>
      <c r="AII69" s="288"/>
      <c r="AIJ69" s="288"/>
      <c r="AIK69" s="288"/>
      <c r="AIL69" s="288"/>
      <c r="AIM69" s="288"/>
      <c r="AIN69" s="288"/>
      <c r="AIO69" s="288"/>
      <c r="AIP69" s="288"/>
      <c r="AIQ69" s="288"/>
      <c r="AIR69" s="288"/>
      <c r="AIS69" s="288"/>
      <c r="AIT69" s="288"/>
      <c r="AIU69" s="288"/>
      <c r="AIV69" s="288"/>
      <c r="AIW69" s="288"/>
      <c r="AIX69" s="288"/>
      <c r="AIY69" s="288"/>
      <c r="AIZ69" s="288"/>
      <c r="AJA69" s="288"/>
      <c r="AJB69" s="288"/>
      <c r="AJC69" s="288"/>
      <c r="AJD69" s="288"/>
      <c r="AJE69" s="288"/>
      <c r="AJF69" s="288"/>
      <c r="AJG69" s="288"/>
      <c r="AJH69" s="288"/>
      <c r="AJI69" s="288"/>
      <c r="AJJ69" s="288"/>
      <c r="AJK69" s="288"/>
      <c r="AJL69" s="288"/>
      <c r="AJM69" s="288"/>
      <c r="AJN69" s="288"/>
      <c r="AJO69" s="288"/>
      <c r="AJP69" s="288"/>
      <c r="AJQ69" s="288"/>
      <c r="AJR69" s="288"/>
      <c r="AJS69" s="288"/>
      <c r="AJT69" s="288"/>
      <c r="AJU69" s="288"/>
      <c r="AJV69" s="288"/>
      <c r="AJW69" s="288"/>
      <c r="AJX69" s="288"/>
      <c r="AJY69" s="288"/>
      <c r="AJZ69" s="288"/>
      <c r="AKA69" s="288"/>
      <c r="AKB69" s="288"/>
      <c r="AKC69" s="288"/>
      <c r="AKD69" s="288"/>
      <c r="AKE69" s="288"/>
      <c r="AKF69" s="288"/>
      <c r="AKG69" s="288"/>
      <c r="AKH69" s="288"/>
      <c r="AKI69" s="288"/>
      <c r="AKJ69" s="288"/>
      <c r="AKK69" s="288"/>
      <c r="AKL69" s="288"/>
      <c r="AKM69" s="288"/>
      <c r="AKN69" s="288"/>
      <c r="AKO69" s="288"/>
      <c r="AKP69" s="288"/>
      <c r="AKQ69" s="288"/>
      <c r="AKR69" s="288"/>
      <c r="AKS69" s="288"/>
      <c r="AKT69" s="288"/>
      <c r="AKU69" s="288"/>
      <c r="AKV69" s="288"/>
      <c r="AKW69" s="288"/>
      <c r="AKX69" s="288"/>
      <c r="AKY69" s="288"/>
      <c r="AKZ69" s="288"/>
      <c r="ALA69" s="288"/>
      <c r="ALB69" s="288"/>
      <c r="ALC69" s="288"/>
      <c r="ALD69" s="288"/>
      <c r="ALE69" s="288"/>
      <c r="ALF69" s="288"/>
      <c r="ALG69" s="288"/>
      <c r="ALH69" s="288"/>
      <c r="ALI69" s="288"/>
      <c r="ALJ69" s="288"/>
      <c r="ALK69" s="288"/>
      <c r="ALL69" s="288"/>
      <c r="ALM69" s="288"/>
      <c r="ALN69" s="288"/>
      <c r="ALO69" s="288"/>
      <c r="ALP69" s="288"/>
      <c r="ALQ69" s="288"/>
      <c r="ALR69" s="288"/>
      <c r="ALS69" s="288"/>
      <c r="ALT69" s="288"/>
      <c r="ALU69" s="288"/>
      <c r="ALV69" s="288"/>
      <c r="ALW69" s="288"/>
      <c r="ALX69" s="288"/>
      <c r="ALY69" s="288"/>
      <c r="ALZ69" s="288"/>
      <c r="AMA69" s="288"/>
      <c r="AMB69" s="288"/>
      <c r="AMC69" s="288"/>
      <c r="AMD69" s="288"/>
      <c r="AME69" s="288"/>
      <c r="AMF69" s="288"/>
      <c r="AMG69" s="288"/>
      <c r="AMH69" s="288"/>
      <c r="AMI69" s="288"/>
      <c r="AMJ69" s="288"/>
      <c r="AMK69" s="288"/>
      <c r="AML69" s="288"/>
      <c r="AMM69" s="288"/>
      <c r="AMN69" s="288"/>
      <c r="AMO69" s="288"/>
      <c r="AMP69" s="288"/>
      <c r="AMQ69" s="288"/>
      <c r="AMR69" s="288"/>
      <c r="AMS69" s="288"/>
      <c r="AMT69" s="288"/>
      <c r="AMU69" s="288"/>
      <c r="AMV69" s="288"/>
    </row>
    <row r="70" spans="1:1036" s="338" customFormat="1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/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/>
      <c r="ABD70" s="288"/>
      <c r="ABE70" s="288"/>
      <c r="ABF70" s="288"/>
      <c r="ABG70" s="288"/>
      <c r="ABH70" s="288"/>
      <c r="ABI70" s="288"/>
      <c r="ABJ70" s="288"/>
      <c r="ABK70" s="288"/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288"/>
      <c r="AHS70" s="288"/>
      <c r="AHT70" s="288"/>
      <c r="AHU70" s="288"/>
      <c r="AHV70" s="288"/>
      <c r="AHW70" s="288"/>
      <c r="AHX70" s="288"/>
      <c r="AHY70" s="288"/>
      <c r="AHZ70" s="288"/>
      <c r="AIA70" s="288"/>
      <c r="AIB70" s="288"/>
      <c r="AIC70" s="288"/>
      <c r="AID70" s="288"/>
      <c r="AIE70" s="288"/>
      <c r="AIF70" s="288"/>
      <c r="AIG70" s="288"/>
      <c r="AIH70" s="288"/>
      <c r="AII70" s="288"/>
      <c r="AIJ70" s="288"/>
      <c r="AIK70" s="288"/>
      <c r="AIL70" s="288"/>
      <c r="AIM70" s="288"/>
      <c r="AIN70" s="288"/>
      <c r="AIO70" s="288"/>
      <c r="AIP70" s="288"/>
      <c r="AIQ70" s="288"/>
      <c r="AIR70" s="288"/>
      <c r="AIS70" s="288"/>
      <c r="AIT70" s="288"/>
      <c r="AIU70" s="288"/>
      <c r="AIV70" s="288"/>
      <c r="AIW70" s="288"/>
      <c r="AIX70" s="288"/>
      <c r="AIY70" s="288"/>
      <c r="AIZ70" s="288"/>
      <c r="AJA70" s="288"/>
      <c r="AJB70" s="288"/>
      <c r="AJC70" s="288"/>
      <c r="AJD70" s="288"/>
      <c r="AJE70" s="288"/>
      <c r="AJF70" s="288"/>
      <c r="AJG70" s="288"/>
      <c r="AJH70" s="288"/>
      <c r="AJI70" s="288"/>
      <c r="AJJ70" s="288"/>
      <c r="AJK70" s="288"/>
      <c r="AJL70" s="288"/>
      <c r="AJM70" s="288"/>
      <c r="AJN70" s="288"/>
      <c r="AJO70" s="288"/>
      <c r="AJP70" s="288"/>
      <c r="AJQ70" s="288"/>
      <c r="AJR70" s="288"/>
      <c r="AJS70" s="288"/>
      <c r="AJT70" s="288"/>
      <c r="AJU70" s="288"/>
      <c r="AJV70" s="288"/>
      <c r="AJW70" s="288"/>
      <c r="AJX70" s="288"/>
      <c r="AJY70" s="288"/>
      <c r="AJZ70" s="288"/>
      <c r="AKA70" s="288"/>
      <c r="AKB70" s="288"/>
      <c r="AKC70" s="288"/>
      <c r="AKD70" s="288"/>
      <c r="AKE70" s="288"/>
      <c r="AKF70" s="288"/>
      <c r="AKG70" s="288"/>
      <c r="AKH70" s="288"/>
      <c r="AKI70" s="288"/>
      <c r="AKJ70" s="288"/>
      <c r="AKK70" s="288"/>
      <c r="AKL70" s="288"/>
      <c r="AKM70" s="288"/>
      <c r="AKN70" s="288"/>
      <c r="AKO70" s="288"/>
      <c r="AKP70" s="288"/>
      <c r="AKQ70" s="288"/>
      <c r="AKR70" s="288"/>
      <c r="AKS70" s="288"/>
      <c r="AKT70" s="288"/>
      <c r="AKU70" s="288"/>
      <c r="AKV70" s="288"/>
      <c r="AKW70" s="288"/>
      <c r="AKX70" s="288"/>
      <c r="AKY70" s="288"/>
      <c r="AKZ70" s="288"/>
      <c r="ALA70" s="288"/>
      <c r="ALB70" s="288"/>
      <c r="ALC70" s="288"/>
      <c r="ALD70" s="288"/>
      <c r="ALE70" s="288"/>
      <c r="ALF70" s="288"/>
      <c r="ALG70" s="288"/>
      <c r="ALH70" s="288"/>
      <c r="ALI70" s="288"/>
      <c r="ALJ70" s="288"/>
      <c r="ALK70" s="288"/>
      <c r="ALL70" s="288"/>
      <c r="ALM70" s="288"/>
      <c r="ALN70" s="288"/>
      <c r="ALO70" s="288"/>
      <c r="ALP70" s="288"/>
      <c r="ALQ70" s="288"/>
      <c r="ALR70" s="288"/>
      <c r="ALS70" s="288"/>
      <c r="ALT70" s="288"/>
      <c r="ALU70" s="288"/>
      <c r="ALV70" s="288"/>
      <c r="ALW70" s="288"/>
      <c r="ALX70" s="288"/>
      <c r="ALY70" s="288"/>
      <c r="ALZ70" s="288"/>
      <c r="AMA70" s="288"/>
      <c r="AMB70" s="288"/>
      <c r="AMC70" s="288"/>
      <c r="AMD70" s="288"/>
      <c r="AME70" s="288"/>
      <c r="AMF70" s="288"/>
      <c r="AMG70" s="288"/>
      <c r="AMH70" s="288"/>
      <c r="AMI70" s="288"/>
      <c r="AMJ70" s="288"/>
      <c r="AMK70" s="288"/>
      <c r="AML70" s="288"/>
      <c r="AMM70" s="288"/>
      <c r="AMN70" s="288"/>
      <c r="AMO70" s="288"/>
      <c r="AMP70" s="288"/>
      <c r="AMQ70" s="288"/>
      <c r="AMR70" s="288"/>
      <c r="AMS70" s="288"/>
      <c r="AMT70" s="288"/>
      <c r="AMU70" s="288"/>
      <c r="AMV70" s="288"/>
    </row>
    <row r="71" spans="1:1036" s="338" customFormat="1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/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/>
      <c r="ABD71" s="288"/>
      <c r="ABE71" s="288"/>
      <c r="ABF71" s="288"/>
      <c r="ABG71" s="288"/>
      <c r="ABH71" s="288"/>
      <c r="ABI71" s="288"/>
      <c r="ABJ71" s="288"/>
      <c r="ABK71" s="288"/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288"/>
      <c r="AHS71" s="288"/>
      <c r="AHT71" s="288"/>
      <c r="AHU71" s="288"/>
      <c r="AHV71" s="288"/>
      <c r="AHW71" s="288"/>
      <c r="AHX71" s="288"/>
      <c r="AHY71" s="288"/>
      <c r="AHZ71" s="288"/>
      <c r="AIA71" s="288"/>
      <c r="AIB71" s="288"/>
      <c r="AIC71" s="288"/>
      <c r="AID71" s="288"/>
      <c r="AIE71" s="288"/>
      <c r="AIF71" s="288"/>
      <c r="AIG71" s="288"/>
      <c r="AIH71" s="288"/>
      <c r="AII71" s="288"/>
      <c r="AIJ71" s="288"/>
      <c r="AIK71" s="288"/>
      <c r="AIL71" s="288"/>
      <c r="AIM71" s="288"/>
      <c r="AIN71" s="288"/>
      <c r="AIO71" s="288"/>
      <c r="AIP71" s="288"/>
      <c r="AIQ71" s="288"/>
      <c r="AIR71" s="288"/>
      <c r="AIS71" s="288"/>
      <c r="AIT71" s="288"/>
      <c r="AIU71" s="288"/>
      <c r="AIV71" s="288"/>
      <c r="AIW71" s="288"/>
      <c r="AIX71" s="288"/>
      <c r="AIY71" s="288"/>
      <c r="AIZ71" s="288"/>
      <c r="AJA71" s="288"/>
      <c r="AJB71" s="288"/>
      <c r="AJC71" s="288"/>
      <c r="AJD71" s="288"/>
      <c r="AJE71" s="288"/>
      <c r="AJF71" s="288"/>
      <c r="AJG71" s="288"/>
      <c r="AJH71" s="288"/>
      <c r="AJI71" s="288"/>
      <c r="AJJ71" s="288"/>
      <c r="AJK71" s="288"/>
      <c r="AJL71" s="288"/>
      <c r="AJM71" s="288"/>
      <c r="AJN71" s="288"/>
      <c r="AJO71" s="288"/>
      <c r="AJP71" s="288"/>
      <c r="AJQ71" s="288"/>
      <c r="AJR71" s="288"/>
      <c r="AJS71" s="288"/>
      <c r="AJT71" s="288"/>
      <c r="AJU71" s="288"/>
      <c r="AJV71" s="288"/>
      <c r="AJW71" s="288"/>
      <c r="AJX71" s="288"/>
      <c r="AJY71" s="288"/>
      <c r="AJZ71" s="288"/>
      <c r="AKA71" s="288"/>
      <c r="AKB71" s="288"/>
      <c r="AKC71" s="288"/>
      <c r="AKD71" s="288"/>
      <c r="AKE71" s="288"/>
      <c r="AKF71" s="288"/>
      <c r="AKG71" s="288"/>
      <c r="AKH71" s="288"/>
      <c r="AKI71" s="288"/>
      <c r="AKJ71" s="288"/>
      <c r="AKK71" s="288"/>
      <c r="AKL71" s="288"/>
      <c r="AKM71" s="288"/>
      <c r="AKN71" s="288"/>
      <c r="AKO71" s="288"/>
      <c r="AKP71" s="288"/>
      <c r="AKQ71" s="288"/>
      <c r="AKR71" s="288"/>
      <c r="AKS71" s="288"/>
      <c r="AKT71" s="288"/>
      <c r="AKU71" s="288"/>
      <c r="AKV71" s="288"/>
      <c r="AKW71" s="288"/>
      <c r="AKX71" s="288"/>
      <c r="AKY71" s="288"/>
      <c r="AKZ71" s="288"/>
      <c r="ALA71" s="288"/>
      <c r="ALB71" s="288"/>
      <c r="ALC71" s="288"/>
      <c r="ALD71" s="288"/>
      <c r="ALE71" s="288"/>
      <c r="ALF71" s="288"/>
      <c r="ALG71" s="288"/>
      <c r="ALH71" s="288"/>
      <c r="ALI71" s="288"/>
      <c r="ALJ71" s="288"/>
      <c r="ALK71" s="288"/>
      <c r="ALL71" s="288"/>
      <c r="ALM71" s="288"/>
      <c r="ALN71" s="288"/>
      <c r="ALO71" s="288"/>
      <c r="ALP71" s="288"/>
      <c r="ALQ71" s="288"/>
      <c r="ALR71" s="288"/>
      <c r="ALS71" s="288"/>
      <c r="ALT71" s="288"/>
      <c r="ALU71" s="288"/>
      <c r="ALV71" s="288"/>
      <c r="ALW71" s="288"/>
      <c r="ALX71" s="288"/>
      <c r="ALY71" s="288"/>
      <c r="ALZ71" s="288"/>
      <c r="AMA71" s="288"/>
      <c r="AMB71" s="288"/>
      <c r="AMC71" s="288"/>
      <c r="AMD71" s="288"/>
      <c r="AME71" s="288"/>
      <c r="AMF71" s="288"/>
      <c r="AMG71" s="288"/>
      <c r="AMH71" s="288"/>
      <c r="AMI71" s="288"/>
      <c r="AMJ71" s="288"/>
      <c r="AMK71" s="288"/>
      <c r="AML71" s="288"/>
      <c r="AMM71" s="288"/>
      <c r="AMN71" s="288"/>
      <c r="AMO71" s="288"/>
      <c r="AMP71" s="288"/>
      <c r="AMQ71" s="288"/>
      <c r="AMR71" s="288"/>
      <c r="AMS71" s="288"/>
      <c r="AMT71" s="288"/>
      <c r="AMU71" s="288"/>
      <c r="AMV71" s="288"/>
    </row>
    <row r="72" spans="1:1036" s="338" customFormat="1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/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/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/>
      <c r="YW72" s="288"/>
      <c r="YX72" s="288"/>
      <c r="YY72" s="288"/>
      <c r="YZ72" s="288"/>
      <c r="ZA72" s="288"/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/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/>
      <c r="ABA72" s="288"/>
      <c r="ABB72" s="288"/>
      <c r="ABC72" s="288"/>
      <c r="ABD72" s="288"/>
      <c r="ABE72" s="288"/>
      <c r="ABF72" s="288"/>
      <c r="ABG72" s="288"/>
      <c r="ABH72" s="288"/>
      <c r="ABI72" s="288"/>
      <c r="ABJ72" s="288"/>
      <c r="ABK72" s="288"/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/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/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/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288"/>
      <c r="AHS72" s="288"/>
      <c r="AHT72" s="288"/>
      <c r="AHU72" s="288"/>
      <c r="AHV72" s="288"/>
      <c r="AHW72" s="288"/>
      <c r="AHX72" s="288"/>
      <c r="AHY72" s="288"/>
      <c r="AHZ72" s="288"/>
      <c r="AIA72" s="288"/>
      <c r="AIB72" s="288"/>
      <c r="AIC72" s="288"/>
      <c r="AID72" s="288"/>
      <c r="AIE72" s="288"/>
      <c r="AIF72" s="288"/>
      <c r="AIG72" s="288"/>
      <c r="AIH72" s="288"/>
      <c r="AII72" s="288"/>
      <c r="AIJ72" s="288"/>
      <c r="AIK72" s="288"/>
      <c r="AIL72" s="288"/>
      <c r="AIM72" s="288"/>
      <c r="AIN72" s="288"/>
      <c r="AIO72" s="288"/>
      <c r="AIP72" s="288"/>
      <c r="AIQ72" s="288"/>
      <c r="AIR72" s="288"/>
      <c r="AIS72" s="288"/>
      <c r="AIT72" s="288"/>
      <c r="AIU72" s="288"/>
      <c r="AIV72" s="288"/>
      <c r="AIW72" s="288"/>
      <c r="AIX72" s="288"/>
      <c r="AIY72" s="288"/>
      <c r="AIZ72" s="288"/>
      <c r="AJA72" s="288"/>
      <c r="AJB72" s="288"/>
      <c r="AJC72" s="288"/>
      <c r="AJD72" s="288"/>
      <c r="AJE72" s="288"/>
      <c r="AJF72" s="288"/>
      <c r="AJG72" s="288"/>
      <c r="AJH72" s="288"/>
      <c r="AJI72" s="288"/>
      <c r="AJJ72" s="288"/>
      <c r="AJK72" s="288"/>
      <c r="AJL72" s="288"/>
      <c r="AJM72" s="288"/>
      <c r="AJN72" s="288"/>
      <c r="AJO72" s="288"/>
      <c r="AJP72" s="288"/>
      <c r="AJQ72" s="288"/>
      <c r="AJR72" s="288"/>
      <c r="AJS72" s="288"/>
      <c r="AJT72" s="288"/>
      <c r="AJU72" s="288"/>
      <c r="AJV72" s="288"/>
      <c r="AJW72" s="288"/>
      <c r="AJX72" s="288"/>
      <c r="AJY72" s="288"/>
      <c r="AJZ72" s="288"/>
      <c r="AKA72" s="288"/>
      <c r="AKB72" s="288"/>
      <c r="AKC72" s="288"/>
      <c r="AKD72" s="288"/>
      <c r="AKE72" s="288"/>
      <c r="AKF72" s="288"/>
      <c r="AKG72" s="288"/>
      <c r="AKH72" s="288"/>
      <c r="AKI72" s="288"/>
      <c r="AKJ72" s="288"/>
      <c r="AKK72" s="288"/>
      <c r="AKL72" s="288"/>
      <c r="AKM72" s="288"/>
      <c r="AKN72" s="288"/>
      <c r="AKO72" s="288"/>
      <c r="AKP72" s="288"/>
      <c r="AKQ72" s="288"/>
      <c r="AKR72" s="288"/>
      <c r="AKS72" s="288"/>
      <c r="AKT72" s="288"/>
      <c r="AKU72" s="288"/>
      <c r="AKV72" s="288"/>
      <c r="AKW72" s="288"/>
      <c r="AKX72" s="288"/>
      <c r="AKY72" s="288"/>
      <c r="AKZ72" s="288"/>
      <c r="ALA72" s="288"/>
      <c r="ALB72" s="288"/>
      <c r="ALC72" s="288"/>
      <c r="ALD72" s="288"/>
      <c r="ALE72" s="288"/>
      <c r="ALF72" s="288"/>
      <c r="ALG72" s="288"/>
      <c r="ALH72" s="288"/>
      <c r="ALI72" s="288"/>
      <c r="ALJ72" s="288"/>
      <c r="ALK72" s="288"/>
      <c r="ALL72" s="288"/>
      <c r="ALM72" s="288"/>
      <c r="ALN72" s="288"/>
      <c r="ALO72" s="288"/>
      <c r="ALP72" s="288"/>
      <c r="ALQ72" s="288"/>
      <c r="ALR72" s="288"/>
      <c r="ALS72" s="288"/>
      <c r="ALT72" s="288"/>
      <c r="ALU72" s="288"/>
      <c r="ALV72" s="288"/>
      <c r="ALW72" s="288"/>
      <c r="ALX72" s="288"/>
      <c r="ALY72" s="288"/>
      <c r="ALZ72" s="288"/>
      <c r="AMA72" s="288"/>
      <c r="AMB72" s="288"/>
      <c r="AMC72" s="288"/>
      <c r="AMD72" s="288"/>
      <c r="AME72" s="288"/>
      <c r="AMF72" s="288"/>
      <c r="AMG72" s="288"/>
      <c r="AMH72" s="288"/>
      <c r="AMI72" s="288"/>
      <c r="AMJ72" s="288"/>
      <c r="AMK72" s="288"/>
      <c r="AML72" s="288"/>
      <c r="AMM72" s="288"/>
      <c r="AMN72" s="288"/>
      <c r="AMO72" s="288"/>
      <c r="AMP72" s="288"/>
      <c r="AMQ72" s="288"/>
      <c r="AMR72" s="288"/>
      <c r="AMS72" s="288"/>
      <c r="AMT72" s="288"/>
      <c r="AMU72" s="288"/>
      <c r="AMV72" s="288"/>
    </row>
    <row r="73" spans="1:1036" s="338" customFormat="1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/>
      <c r="ABD73" s="288"/>
      <c r="ABE73" s="288"/>
      <c r="ABF73" s="288"/>
      <c r="ABG73" s="288"/>
      <c r="ABH73" s="288"/>
      <c r="ABI73" s="288"/>
      <c r="ABJ73" s="288"/>
      <c r="ABK73" s="288"/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288"/>
      <c r="AHS73" s="288"/>
      <c r="AHT73" s="288"/>
      <c r="AHU73" s="288"/>
      <c r="AHV73" s="288"/>
      <c r="AHW73" s="288"/>
      <c r="AHX73" s="288"/>
      <c r="AHY73" s="288"/>
      <c r="AHZ73" s="288"/>
      <c r="AIA73" s="288"/>
      <c r="AIB73" s="288"/>
      <c r="AIC73" s="288"/>
      <c r="AID73" s="288"/>
      <c r="AIE73" s="288"/>
      <c r="AIF73" s="288"/>
      <c r="AIG73" s="288"/>
      <c r="AIH73" s="288"/>
      <c r="AII73" s="288"/>
      <c r="AIJ73" s="288"/>
      <c r="AIK73" s="288"/>
      <c r="AIL73" s="288"/>
      <c r="AIM73" s="288"/>
      <c r="AIN73" s="288"/>
      <c r="AIO73" s="288"/>
      <c r="AIP73" s="288"/>
      <c r="AIQ73" s="288"/>
      <c r="AIR73" s="288"/>
      <c r="AIS73" s="288"/>
      <c r="AIT73" s="288"/>
      <c r="AIU73" s="288"/>
      <c r="AIV73" s="288"/>
      <c r="AIW73" s="288"/>
      <c r="AIX73" s="288"/>
      <c r="AIY73" s="288"/>
      <c r="AIZ73" s="288"/>
      <c r="AJA73" s="288"/>
      <c r="AJB73" s="288"/>
      <c r="AJC73" s="288"/>
      <c r="AJD73" s="288"/>
      <c r="AJE73" s="288"/>
      <c r="AJF73" s="288"/>
      <c r="AJG73" s="288"/>
      <c r="AJH73" s="288"/>
      <c r="AJI73" s="288"/>
      <c r="AJJ73" s="288"/>
      <c r="AJK73" s="288"/>
      <c r="AJL73" s="288"/>
      <c r="AJM73" s="288"/>
      <c r="AJN73" s="288"/>
      <c r="AJO73" s="288"/>
      <c r="AJP73" s="288"/>
      <c r="AJQ73" s="288"/>
      <c r="AJR73" s="288"/>
      <c r="AJS73" s="288"/>
      <c r="AJT73" s="288"/>
      <c r="AJU73" s="288"/>
      <c r="AJV73" s="288"/>
      <c r="AJW73" s="288"/>
      <c r="AJX73" s="288"/>
      <c r="AJY73" s="288"/>
      <c r="AJZ73" s="288"/>
      <c r="AKA73" s="288"/>
      <c r="AKB73" s="288"/>
      <c r="AKC73" s="288"/>
      <c r="AKD73" s="288"/>
      <c r="AKE73" s="288"/>
      <c r="AKF73" s="288"/>
      <c r="AKG73" s="288"/>
      <c r="AKH73" s="288"/>
      <c r="AKI73" s="288"/>
      <c r="AKJ73" s="288"/>
      <c r="AKK73" s="288"/>
      <c r="AKL73" s="288"/>
      <c r="AKM73" s="288"/>
      <c r="AKN73" s="288"/>
      <c r="AKO73" s="288"/>
      <c r="AKP73" s="288"/>
      <c r="AKQ73" s="288"/>
      <c r="AKR73" s="288"/>
      <c r="AKS73" s="288"/>
      <c r="AKT73" s="288"/>
      <c r="AKU73" s="288"/>
      <c r="AKV73" s="288"/>
      <c r="AKW73" s="288"/>
      <c r="AKX73" s="288"/>
      <c r="AKY73" s="288"/>
      <c r="AKZ73" s="288"/>
      <c r="ALA73" s="288"/>
      <c r="ALB73" s="288"/>
      <c r="ALC73" s="288"/>
      <c r="ALD73" s="288"/>
      <c r="ALE73" s="288"/>
      <c r="ALF73" s="288"/>
      <c r="ALG73" s="288"/>
      <c r="ALH73" s="288"/>
      <c r="ALI73" s="288"/>
      <c r="ALJ73" s="288"/>
      <c r="ALK73" s="288"/>
      <c r="ALL73" s="288"/>
      <c r="ALM73" s="288"/>
      <c r="ALN73" s="288"/>
      <c r="ALO73" s="288"/>
      <c r="ALP73" s="288"/>
      <c r="ALQ73" s="288"/>
      <c r="ALR73" s="288"/>
      <c r="ALS73" s="288"/>
      <c r="ALT73" s="288"/>
      <c r="ALU73" s="288"/>
      <c r="ALV73" s="288"/>
      <c r="ALW73" s="288"/>
      <c r="ALX73" s="288"/>
      <c r="ALY73" s="288"/>
      <c r="ALZ73" s="288"/>
      <c r="AMA73" s="288"/>
      <c r="AMB73" s="288"/>
      <c r="AMC73" s="288"/>
      <c r="AMD73" s="288"/>
      <c r="AME73" s="288"/>
      <c r="AMF73" s="288"/>
      <c r="AMG73" s="288"/>
      <c r="AMH73" s="288"/>
      <c r="AMI73" s="288"/>
      <c r="AMJ73" s="288"/>
      <c r="AMK73" s="288"/>
      <c r="AML73" s="288"/>
      <c r="AMM73" s="288"/>
      <c r="AMN73" s="288"/>
      <c r="AMO73" s="288"/>
      <c r="AMP73" s="288"/>
      <c r="AMQ73" s="288"/>
      <c r="AMR73" s="288"/>
      <c r="AMS73" s="288"/>
      <c r="AMT73" s="288"/>
      <c r="AMU73" s="288"/>
      <c r="AMV73" s="288"/>
    </row>
    <row r="74" spans="1:1036" s="338" customFormat="1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/>
      <c r="ABD74" s="288"/>
      <c r="ABE74" s="288"/>
      <c r="ABF74" s="288"/>
      <c r="ABG74" s="288"/>
      <c r="ABH74" s="288"/>
      <c r="ABI74" s="288"/>
      <c r="ABJ74" s="288"/>
      <c r="ABK74" s="288"/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288"/>
      <c r="AHS74" s="288"/>
      <c r="AHT74" s="288"/>
      <c r="AHU74" s="288"/>
      <c r="AHV74" s="288"/>
      <c r="AHW74" s="288"/>
      <c r="AHX74" s="288"/>
      <c r="AHY74" s="288"/>
      <c r="AHZ74" s="288"/>
      <c r="AIA74" s="288"/>
      <c r="AIB74" s="288"/>
      <c r="AIC74" s="288"/>
      <c r="AID74" s="288"/>
      <c r="AIE74" s="288"/>
      <c r="AIF74" s="288"/>
      <c r="AIG74" s="288"/>
      <c r="AIH74" s="288"/>
      <c r="AII74" s="288"/>
      <c r="AIJ74" s="288"/>
      <c r="AIK74" s="288"/>
      <c r="AIL74" s="288"/>
      <c r="AIM74" s="288"/>
      <c r="AIN74" s="288"/>
      <c r="AIO74" s="288"/>
      <c r="AIP74" s="288"/>
      <c r="AIQ74" s="288"/>
      <c r="AIR74" s="288"/>
      <c r="AIS74" s="288"/>
      <c r="AIT74" s="288"/>
      <c r="AIU74" s="288"/>
      <c r="AIV74" s="288"/>
      <c r="AIW74" s="288"/>
      <c r="AIX74" s="288"/>
      <c r="AIY74" s="288"/>
      <c r="AIZ74" s="288"/>
      <c r="AJA74" s="288"/>
      <c r="AJB74" s="288"/>
      <c r="AJC74" s="288"/>
      <c r="AJD74" s="288"/>
      <c r="AJE74" s="288"/>
      <c r="AJF74" s="288"/>
      <c r="AJG74" s="288"/>
      <c r="AJH74" s="288"/>
      <c r="AJI74" s="288"/>
      <c r="AJJ74" s="288"/>
      <c r="AJK74" s="288"/>
      <c r="AJL74" s="288"/>
      <c r="AJM74" s="288"/>
      <c r="AJN74" s="288"/>
      <c r="AJO74" s="288"/>
      <c r="AJP74" s="288"/>
      <c r="AJQ74" s="288"/>
      <c r="AJR74" s="288"/>
      <c r="AJS74" s="288"/>
      <c r="AJT74" s="288"/>
      <c r="AJU74" s="288"/>
      <c r="AJV74" s="288"/>
      <c r="AJW74" s="288"/>
      <c r="AJX74" s="288"/>
      <c r="AJY74" s="288"/>
      <c r="AJZ74" s="288"/>
      <c r="AKA74" s="288"/>
      <c r="AKB74" s="288"/>
      <c r="AKC74" s="288"/>
      <c r="AKD74" s="288"/>
      <c r="AKE74" s="288"/>
      <c r="AKF74" s="288"/>
      <c r="AKG74" s="288"/>
      <c r="AKH74" s="288"/>
      <c r="AKI74" s="288"/>
      <c r="AKJ74" s="288"/>
      <c r="AKK74" s="288"/>
      <c r="AKL74" s="288"/>
      <c r="AKM74" s="288"/>
      <c r="AKN74" s="288"/>
      <c r="AKO74" s="288"/>
      <c r="AKP74" s="288"/>
      <c r="AKQ74" s="288"/>
      <c r="AKR74" s="288"/>
      <c r="AKS74" s="288"/>
      <c r="AKT74" s="288"/>
      <c r="AKU74" s="288"/>
      <c r="AKV74" s="288"/>
      <c r="AKW74" s="288"/>
      <c r="AKX74" s="288"/>
      <c r="AKY74" s="288"/>
      <c r="AKZ74" s="288"/>
      <c r="ALA74" s="288"/>
      <c r="ALB74" s="288"/>
      <c r="ALC74" s="288"/>
      <c r="ALD74" s="288"/>
      <c r="ALE74" s="288"/>
      <c r="ALF74" s="288"/>
      <c r="ALG74" s="288"/>
      <c r="ALH74" s="288"/>
      <c r="ALI74" s="288"/>
      <c r="ALJ74" s="288"/>
      <c r="ALK74" s="288"/>
      <c r="ALL74" s="288"/>
      <c r="ALM74" s="288"/>
      <c r="ALN74" s="288"/>
      <c r="ALO74" s="288"/>
      <c r="ALP74" s="288"/>
      <c r="ALQ74" s="288"/>
      <c r="ALR74" s="288"/>
      <c r="ALS74" s="288"/>
      <c r="ALT74" s="288"/>
      <c r="ALU74" s="288"/>
      <c r="ALV74" s="288"/>
      <c r="ALW74" s="288"/>
      <c r="ALX74" s="288"/>
      <c r="ALY74" s="288"/>
      <c r="ALZ74" s="288"/>
      <c r="AMA74" s="288"/>
      <c r="AMB74" s="288"/>
      <c r="AMC74" s="288"/>
      <c r="AMD74" s="288"/>
      <c r="AME74" s="288"/>
      <c r="AMF74" s="288"/>
      <c r="AMG74" s="288"/>
      <c r="AMH74" s="288"/>
      <c r="AMI74" s="288"/>
      <c r="AMJ74" s="288"/>
      <c r="AMK74" s="288"/>
      <c r="AML74" s="288"/>
      <c r="AMM74" s="288"/>
      <c r="AMN74" s="288"/>
      <c r="AMO74" s="288"/>
      <c r="AMP74" s="288"/>
      <c r="AMQ74" s="288"/>
      <c r="AMR74" s="288"/>
      <c r="AMS74" s="288"/>
      <c r="AMT74" s="288"/>
      <c r="AMU74" s="288"/>
      <c r="AMV74" s="288"/>
    </row>
    <row r="75" spans="1:1036" s="338" customFormat="1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/>
      <c r="ABD75" s="288"/>
      <c r="ABE75" s="288"/>
      <c r="ABF75" s="288"/>
      <c r="ABG75" s="288"/>
      <c r="ABH75" s="288"/>
      <c r="ABI75" s="288"/>
      <c r="ABJ75" s="288"/>
      <c r="ABK75" s="288"/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/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288"/>
      <c r="AHS75" s="288"/>
      <c r="AHT75" s="288"/>
      <c r="AHU75" s="288"/>
      <c r="AHV75" s="288"/>
      <c r="AHW75" s="288"/>
      <c r="AHX75" s="288"/>
      <c r="AHY75" s="288"/>
      <c r="AHZ75" s="288"/>
      <c r="AIA75" s="288"/>
      <c r="AIB75" s="288"/>
      <c r="AIC75" s="288"/>
      <c r="AID75" s="288"/>
      <c r="AIE75" s="288"/>
      <c r="AIF75" s="288"/>
      <c r="AIG75" s="288"/>
      <c r="AIH75" s="288"/>
      <c r="AII75" s="288"/>
      <c r="AIJ75" s="288"/>
      <c r="AIK75" s="288"/>
      <c r="AIL75" s="288"/>
      <c r="AIM75" s="288"/>
      <c r="AIN75" s="288"/>
      <c r="AIO75" s="288"/>
      <c r="AIP75" s="288"/>
      <c r="AIQ75" s="288"/>
      <c r="AIR75" s="288"/>
      <c r="AIS75" s="288"/>
      <c r="AIT75" s="288"/>
      <c r="AIU75" s="288"/>
      <c r="AIV75" s="288"/>
      <c r="AIW75" s="288"/>
      <c r="AIX75" s="288"/>
      <c r="AIY75" s="288"/>
      <c r="AIZ75" s="288"/>
      <c r="AJA75" s="288"/>
      <c r="AJB75" s="288"/>
      <c r="AJC75" s="288"/>
      <c r="AJD75" s="288"/>
      <c r="AJE75" s="288"/>
      <c r="AJF75" s="288"/>
      <c r="AJG75" s="288"/>
      <c r="AJH75" s="288"/>
      <c r="AJI75" s="288"/>
      <c r="AJJ75" s="288"/>
      <c r="AJK75" s="288"/>
      <c r="AJL75" s="288"/>
      <c r="AJM75" s="288"/>
      <c r="AJN75" s="288"/>
      <c r="AJO75" s="288"/>
      <c r="AJP75" s="288"/>
      <c r="AJQ75" s="288"/>
      <c r="AJR75" s="288"/>
      <c r="AJS75" s="288"/>
      <c r="AJT75" s="288"/>
      <c r="AJU75" s="288"/>
      <c r="AJV75" s="288"/>
      <c r="AJW75" s="288"/>
      <c r="AJX75" s="288"/>
      <c r="AJY75" s="288"/>
      <c r="AJZ75" s="288"/>
      <c r="AKA75" s="288"/>
      <c r="AKB75" s="288"/>
      <c r="AKC75" s="288"/>
      <c r="AKD75" s="288"/>
      <c r="AKE75" s="288"/>
      <c r="AKF75" s="288"/>
      <c r="AKG75" s="288"/>
      <c r="AKH75" s="288"/>
      <c r="AKI75" s="288"/>
      <c r="AKJ75" s="288"/>
      <c r="AKK75" s="288"/>
      <c r="AKL75" s="288"/>
      <c r="AKM75" s="288"/>
      <c r="AKN75" s="288"/>
      <c r="AKO75" s="288"/>
      <c r="AKP75" s="288"/>
      <c r="AKQ75" s="288"/>
      <c r="AKR75" s="288"/>
      <c r="AKS75" s="288"/>
      <c r="AKT75" s="288"/>
      <c r="AKU75" s="288"/>
      <c r="AKV75" s="288"/>
      <c r="AKW75" s="288"/>
      <c r="AKX75" s="288"/>
      <c r="AKY75" s="288"/>
      <c r="AKZ75" s="288"/>
      <c r="ALA75" s="288"/>
      <c r="ALB75" s="288"/>
      <c r="ALC75" s="288"/>
      <c r="ALD75" s="288"/>
      <c r="ALE75" s="288"/>
      <c r="ALF75" s="288"/>
      <c r="ALG75" s="288"/>
      <c r="ALH75" s="288"/>
      <c r="ALI75" s="288"/>
      <c r="ALJ75" s="288"/>
      <c r="ALK75" s="288"/>
      <c r="ALL75" s="288"/>
      <c r="ALM75" s="288"/>
      <c r="ALN75" s="288"/>
      <c r="ALO75" s="288"/>
      <c r="ALP75" s="288"/>
      <c r="ALQ75" s="288"/>
      <c r="ALR75" s="288"/>
      <c r="ALS75" s="288"/>
      <c r="ALT75" s="288"/>
      <c r="ALU75" s="288"/>
      <c r="ALV75" s="288"/>
      <c r="ALW75" s="288"/>
      <c r="ALX75" s="288"/>
      <c r="ALY75" s="288"/>
      <c r="ALZ75" s="288"/>
      <c r="AMA75" s="288"/>
      <c r="AMB75" s="288"/>
      <c r="AMC75" s="288"/>
      <c r="AMD75" s="288"/>
      <c r="AME75" s="288"/>
      <c r="AMF75" s="288"/>
      <c r="AMG75" s="288"/>
      <c r="AMH75" s="288"/>
      <c r="AMI75" s="288"/>
      <c r="AMJ75" s="288"/>
      <c r="AMK75" s="288"/>
      <c r="AML75" s="288"/>
      <c r="AMM75" s="288"/>
      <c r="AMN75" s="288"/>
      <c r="AMO75" s="288"/>
      <c r="AMP75" s="288"/>
      <c r="AMQ75" s="288"/>
      <c r="AMR75" s="288"/>
      <c r="AMS75" s="288"/>
      <c r="AMT75" s="288"/>
      <c r="AMU75" s="288"/>
      <c r="AMV75" s="288"/>
    </row>
    <row r="76" spans="1:1036" s="338" customFormat="1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288"/>
      <c r="LZ76" s="288"/>
      <c r="MA76" s="288"/>
      <c r="MB76" s="288"/>
      <c r="MC76" s="288"/>
      <c r="MD76" s="288"/>
      <c r="ME76" s="288"/>
      <c r="MF76" s="288"/>
      <c r="MG76" s="288"/>
      <c r="MH76" s="288"/>
      <c r="MI76" s="288"/>
      <c r="MJ76" s="288"/>
      <c r="MK76" s="288"/>
      <c r="ML76" s="288"/>
      <c r="MM76" s="288"/>
      <c r="MN76" s="288"/>
      <c r="MO76" s="288"/>
      <c r="MP76" s="288"/>
      <c r="MQ76" s="288"/>
      <c r="MR76" s="288"/>
      <c r="MS76" s="288"/>
      <c r="MT76" s="288"/>
      <c r="MU76" s="288"/>
      <c r="MV76" s="288"/>
      <c r="MW76" s="288"/>
      <c r="MX76" s="288"/>
      <c r="MY76" s="288"/>
      <c r="MZ76" s="288"/>
      <c r="NA76" s="288"/>
      <c r="NB76" s="288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88"/>
      <c r="OC76" s="288"/>
      <c r="OD76" s="288"/>
      <c r="OE76" s="288"/>
      <c r="OF76" s="288"/>
      <c r="OG76" s="288"/>
      <c r="OH76" s="288"/>
      <c r="OI76" s="288"/>
      <c r="OJ76" s="288"/>
      <c r="OK76" s="288"/>
      <c r="OL76" s="288"/>
      <c r="OM76" s="288"/>
      <c r="ON76" s="288"/>
      <c r="OO76" s="288"/>
      <c r="OP76" s="288"/>
      <c r="OQ76" s="288"/>
      <c r="OR76" s="288"/>
      <c r="OS76" s="288"/>
      <c r="OT76" s="288"/>
      <c r="OU76" s="288"/>
      <c r="OV76" s="288"/>
      <c r="OW76" s="288"/>
      <c r="OX76" s="288"/>
      <c r="OY76" s="288"/>
      <c r="OZ76" s="288"/>
      <c r="PA76" s="288"/>
      <c r="PB76" s="288"/>
      <c r="PC76" s="288"/>
      <c r="PD76" s="288"/>
      <c r="PE76" s="288"/>
      <c r="PF76" s="288"/>
      <c r="PG76" s="288"/>
      <c r="PH76" s="288"/>
      <c r="PI76" s="288"/>
      <c r="PJ76" s="288"/>
      <c r="PK76" s="288"/>
      <c r="PL76" s="288"/>
      <c r="PM76" s="288"/>
      <c r="PN76" s="288"/>
      <c r="PO76" s="288"/>
      <c r="PP76" s="288"/>
      <c r="PQ76" s="288"/>
      <c r="PR76" s="288"/>
      <c r="PS76" s="288"/>
      <c r="PT76" s="288"/>
      <c r="PU76" s="288"/>
      <c r="PV76" s="288"/>
      <c r="PW76" s="288"/>
      <c r="PX76" s="288"/>
      <c r="PY76" s="288"/>
      <c r="PZ76" s="288"/>
      <c r="QA76" s="288"/>
      <c r="QB76" s="288"/>
      <c r="QC76" s="288"/>
      <c r="QD76" s="288"/>
      <c r="QE76" s="288"/>
      <c r="QF76" s="288"/>
      <c r="QG76" s="288"/>
      <c r="QH76" s="288"/>
      <c r="QI76" s="288"/>
      <c r="QJ76" s="288"/>
      <c r="QK76" s="288"/>
      <c r="QL76" s="288"/>
      <c r="QM76" s="288"/>
      <c r="QN76" s="288"/>
      <c r="QO76" s="288"/>
      <c r="QP76" s="288"/>
      <c r="QQ76" s="288"/>
      <c r="QR76" s="288"/>
      <c r="QS76" s="288"/>
      <c r="QT76" s="288"/>
      <c r="QU76" s="288"/>
      <c r="QV76" s="288"/>
      <c r="QW76" s="288"/>
      <c r="QX76" s="288"/>
      <c r="QY76" s="288"/>
      <c r="QZ76" s="288"/>
      <c r="RA76" s="288"/>
      <c r="RB76" s="288"/>
      <c r="RC76" s="288"/>
      <c r="RD76" s="288"/>
      <c r="RE76" s="288"/>
      <c r="RF76" s="288"/>
      <c r="RG76" s="288"/>
      <c r="RH76" s="288"/>
      <c r="RI76" s="288"/>
      <c r="RJ76" s="288"/>
      <c r="RK76" s="288"/>
      <c r="RL76" s="288"/>
      <c r="RM76" s="288"/>
      <c r="RN76" s="288"/>
      <c r="RO76" s="288"/>
      <c r="RP76" s="288"/>
      <c r="RQ76" s="288"/>
      <c r="RR76" s="288"/>
      <c r="RS76" s="288"/>
      <c r="RT76" s="288"/>
      <c r="RU76" s="288"/>
      <c r="RV76" s="288"/>
      <c r="RW76" s="288"/>
      <c r="RX76" s="288"/>
      <c r="RY76" s="288"/>
      <c r="RZ76" s="288"/>
      <c r="SA76" s="288"/>
      <c r="SB76" s="288"/>
      <c r="SC76" s="288"/>
      <c r="SD76" s="288"/>
      <c r="SE76" s="288"/>
      <c r="SF76" s="288"/>
      <c r="SG76" s="288"/>
      <c r="SH76" s="288"/>
      <c r="SI76" s="288"/>
      <c r="SJ76" s="288"/>
      <c r="SK76" s="288"/>
      <c r="SL76" s="288"/>
      <c r="SM76" s="288"/>
      <c r="SN76" s="288"/>
      <c r="SO76" s="288"/>
      <c r="SP76" s="288"/>
      <c r="SQ76" s="288"/>
      <c r="SR76" s="288"/>
      <c r="SS76" s="288"/>
      <c r="ST76" s="288"/>
      <c r="SU76" s="288"/>
      <c r="SV76" s="288"/>
      <c r="SW76" s="288"/>
      <c r="SX76" s="288"/>
      <c r="SY76" s="288"/>
      <c r="SZ76" s="288"/>
      <c r="TA76" s="288"/>
      <c r="TB76" s="288"/>
      <c r="TC76" s="288"/>
      <c r="TD76" s="288"/>
      <c r="TE76" s="288"/>
      <c r="TF76" s="288"/>
      <c r="TG76" s="288"/>
      <c r="TH76" s="288"/>
      <c r="TI76" s="288"/>
      <c r="TJ76" s="288"/>
      <c r="TK76" s="288"/>
      <c r="TL76" s="288"/>
      <c r="TM76" s="288"/>
      <c r="TN76" s="288"/>
      <c r="TO76" s="288"/>
      <c r="TP76" s="288"/>
      <c r="TQ76" s="288"/>
      <c r="TR76" s="288"/>
      <c r="TS76" s="288"/>
      <c r="TT76" s="288"/>
      <c r="TU76" s="288"/>
      <c r="TV76" s="288"/>
      <c r="TW76" s="288"/>
      <c r="TX76" s="288"/>
      <c r="TY76" s="288"/>
      <c r="TZ76" s="288"/>
      <c r="UA76" s="288"/>
      <c r="UB76" s="288"/>
      <c r="UC76" s="288"/>
      <c r="UD76" s="288"/>
      <c r="UE76" s="288"/>
      <c r="UF76" s="288"/>
      <c r="UG76" s="288"/>
      <c r="UH76" s="288"/>
      <c r="UI76" s="288"/>
      <c r="UJ76" s="288"/>
      <c r="UK76" s="288"/>
      <c r="UL76" s="288"/>
      <c r="UM76" s="288"/>
      <c r="UN76" s="288"/>
      <c r="UO76" s="288"/>
      <c r="UP76" s="288"/>
      <c r="UQ76" s="288"/>
      <c r="UR76" s="288"/>
      <c r="US76" s="288"/>
      <c r="UT76" s="288"/>
      <c r="UU76" s="288"/>
      <c r="UV76" s="288"/>
      <c r="UW76" s="288"/>
      <c r="UX76" s="288"/>
      <c r="UY76" s="288"/>
      <c r="UZ76" s="288"/>
      <c r="VA76" s="288"/>
      <c r="VB76" s="288"/>
      <c r="VC76" s="288"/>
      <c r="VD76" s="288"/>
      <c r="VE76" s="288"/>
      <c r="VF76" s="288"/>
      <c r="VG76" s="288"/>
      <c r="VH76" s="288"/>
      <c r="VI76" s="288"/>
      <c r="VJ76" s="288"/>
      <c r="VK76" s="288"/>
      <c r="VL76" s="288"/>
      <c r="VM76" s="288"/>
      <c r="VN76" s="288"/>
      <c r="VO76" s="288"/>
      <c r="VP76" s="288"/>
      <c r="VQ76" s="288"/>
      <c r="VR76" s="288"/>
      <c r="VS76" s="288"/>
      <c r="VT76" s="288"/>
      <c r="VU76" s="288"/>
      <c r="VV76" s="288"/>
      <c r="VW76" s="288"/>
      <c r="VX76" s="288"/>
      <c r="VY76" s="288"/>
      <c r="VZ76" s="288"/>
      <c r="WA76" s="288"/>
      <c r="WB76" s="288"/>
      <c r="WC76" s="288"/>
      <c r="WD76" s="288"/>
      <c r="WE76" s="288"/>
      <c r="WF76" s="288"/>
      <c r="WG76" s="288"/>
      <c r="WH76" s="288"/>
      <c r="WI76" s="288"/>
      <c r="WJ76" s="288"/>
      <c r="WK76" s="288"/>
      <c r="WL76" s="288"/>
      <c r="WM76" s="288"/>
      <c r="WN76" s="288"/>
      <c r="WO76" s="288"/>
      <c r="WP76" s="288"/>
      <c r="WQ76" s="288"/>
      <c r="WR76" s="288"/>
      <c r="WS76" s="288"/>
      <c r="WT76" s="288"/>
      <c r="WU76" s="288"/>
      <c r="WV76" s="288"/>
      <c r="WW76" s="288"/>
      <c r="WX76" s="288"/>
      <c r="WY76" s="288"/>
      <c r="WZ76" s="288"/>
      <c r="XA76" s="288"/>
      <c r="XB76" s="288"/>
      <c r="XC76" s="288"/>
      <c r="XD76" s="288"/>
      <c r="XE76" s="288"/>
      <c r="XF76" s="288"/>
      <c r="XG76" s="288"/>
      <c r="XH76" s="288"/>
      <c r="XI76" s="288"/>
      <c r="XJ76" s="288"/>
      <c r="XK76" s="288"/>
      <c r="XL76" s="288"/>
      <c r="XM76" s="288"/>
      <c r="XN76" s="288"/>
      <c r="XO76" s="288"/>
      <c r="XP76" s="288"/>
      <c r="XQ76" s="288"/>
      <c r="XR76" s="288"/>
      <c r="XS76" s="288"/>
      <c r="XT76" s="288"/>
      <c r="XU76" s="288"/>
      <c r="XV76" s="288"/>
      <c r="XW76" s="288"/>
      <c r="XX76" s="288"/>
      <c r="XY76" s="288"/>
      <c r="XZ76" s="288"/>
      <c r="YA76" s="288"/>
      <c r="YB76" s="288"/>
      <c r="YC76" s="288"/>
      <c r="YD76" s="288"/>
      <c r="YE76" s="288"/>
      <c r="YF76" s="288"/>
      <c r="YG76" s="288"/>
      <c r="YH76" s="288"/>
      <c r="YI76" s="288"/>
      <c r="YJ76" s="288"/>
      <c r="YK76" s="288"/>
      <c r="YL76" s="288"/>
      <c r="YM76" s="288"/>
      <c r="YN76" s="288"/>
      <c r="YO76" s="288"/>
      <c r="YP76" s="288"/>
      <c r="YQ76" s="288"/>
      <c r="YR76" s="288"/>
      <c r="YS76" s="288"/>
      <c r="YT76" s="288"/>
      <c r="YU76" s="288"/>
      <c r="YV76" s="288"/>
      <c r="YW76" s="288"/>
      <c r="YX76" s="288"/>
      <c r="YY76" s="288"/>
      <c r="YZ76" s="288"/>
      <c r="ZA76" s="288"/>
      <c r="ZB76" s="288"/>
      <c r="ZC76" s="288"/>
      <c r="ZD76" s="288"/>
      <c r="ZE76" s="288"/>
      <c r="ZF76" s="288"/>
      <c r="ZG76" s="288"/>
      <c r="ZH76" s="288"/>
      <c r="ZI76" s="288"/>
      <c r="ZJ76" s="288"/>
      <c r="ZK76" s="288"/>
      <c r="ZL76" s="288"/>
      <c r="ZM76" s="288"/>
      <c r="ZN76" s="288"/>
      <c r="ZO76" s="288"/>
      <c r="ZP76" s="288"/>
      <c r="ZQ76" s="288"/>
      <c r="ZR76" s="288"/>
      <c r="ZS76" s="288"/>
      <c r="ZT76" s="288"/>
      <c r="ZU76" s="288"/>
      <c r="ZV76" s="288"/>
      <c r="ZW76" s="288"/>
      <c r="ZX76" s="288"/>
      <c r="ZY76" s="288"/>
      <c r="ZZ76" s="288"/>
      <c r="AAA76" s="288"/>
      <c r="AAB76" s="288"/>
      <c r="AAC76" s="288"/>
      <c r="AAD76" s="288"/>
      <c r="AAE76" s="288"/>
      <c r="AAF76" s="288"/>
      <c r="AAG76" s="288"/>
      <c r="AAH76" s="288"/>
      <c r="AAI76" s="288"/>
      <c r="AAJ76" s="288"/>
      <c r="AAK76" s="288"/>
      <c r="AAL76" s="288"/>
      <c r="AAM76" s="288"/>
      <c r="AAN76" s="288"/>
      <c r="AAO76" s="288"/>
      <c r="AAP76" s="288"/>
      <c r="AAQ76" s="288"/>
      <c r="AAR76" s="288"/>
      <c r="AAS76" s="288"/>
      <c r="AAT76" s="288"/>
      <c r="AAU76" s="288"/>
      <c r="AAV76" s="288"/>
      <c r="AAW76" s="288"/>
      <c r="AAX76" s="288"/>
      <c r="AAY76" s="288"/>
      <c r="AAZ76" s="288"/>
      <c r="ABA76" s="288"/>
      <c r="ABB76" s="288"/>
      <c r="ABC76" s="288"/>
      <c r="ABD76" s="288"/>
      <c r="ABE76" s="288"/>
      <c r="ABF76" s="288"/>
      <c r="ABG76" s="288"/>
      <c r="ABH76" s="288"/>
      <c r="ABI76" s="288"/>
      <c r="ABJ76" s="288"/>
      <c r="ABK76" s="288"/>
      <c r="ABL76" s="288"/>
      <c r="ABM76" s="288"/>
      <c r="ABN76" s="288"/>
      <c r="ABO76" s="288"/>
      <c r="ABP76" s="288"/>
      <c r="ABQ76" s="288"/>
      <c r="ABR76" s="288"/>
      <c r="ABS76" s="288"/>
      <c r="ABT76" s="288"/>
      <c r="ABU76" s="288"/>
      <c r="ABV76" s="288"/>
      <c r="ABW76" s="288"/>
      <c r="ABX76" s="288"/>
      <c r="ABY76" s="288"/>
      <c r="ABZ76" s="288"/>
      <c r="ACA76" s="288"/>
      <c r="ACB76" s="288"/>
      <c r="ACC76" s="288"/>
      <c r="ACD76" s="288"/>
      <c r="ACE76" s="288"/>
      <c r="ACF76" s="288"/>
      <c r="ACG76" s="288"/>
      <c r="ACH76" s="288"/>
      <c r="ACI76" s="288"/>
      <c r="ACJ76" s="288"/>
      <c r="ACK76" s="288"/>
      <c r="ACL76" s="288"/>
      <c r="ACM76" s="288"/>
      <c r="ACN76" s="288"/>
      <c r="ACO76" s="288"/>
      <c r="ACP76" s="288"/>
      <c r="ACQ76" s="288"/>
      <c r="ACR76" s="288"/>
      <c r="ACS76" s="288"/>
      <c r="ACT76" s="288"/>
      <c r="ACU76" s="288"/>
      <c r="ACV76" s="288"/>
      <c r="ACW76" s="288"/>
      <c r="ACX76" s="288"/>
      <c r="ACY76" s="288"/>
      <c r="ACZ76" s="288"/>
      <c r="ADA76" s="288"/>
      <c r="ADB76" s="288"/>
      <c r="ADC76" s="288"/>
      <c r="ADD76" s="288"/>
      <c r="ADE76" s="288"/>
      <c r="ADF76" s="288"/>
      <c r="ADG76" s="288"/>
      <c r="ADH76" s="288"/>
      <c r="ADI76" s="288"/>
      <c r="ADJ76" s="288"/>
      <c r="ADK76" s="288"/>
      <c r="ADL76" s="288"/>
      <c r="ADM76" s="288"/>
      <c r="ADN76" s="288"/>
      <c r="ADO76" s="288"/>
      <c r="ADP76" s="288"/>
      <c r="ADQ76" s="288"/>
      <c r="ADR76" s="288"/>
      <c r="ADS76" s="288"/>
      <c r="ADT76" s="288"/>
      <c r="ADU76" s="288"/>
      <c r="ADV76" s="288"/>
      <c r="ADW76" s="288"/>
      <c r="ADX76" s="288"/>
      <c r="ADY76" s="288"/>
      <c r="ADZ76" s="288"/>
      <c r="AEA76" s="288"/>
      <c r="AEB76" s="288"/>
      <c r="AEC76" s="288"/>
      <c r="AED76" s="288"/>
      <c r="AEE76" s="288"/>
      <c r="AEF76" s="288"/>
      <c r="AEG76" s="288"/>
      <c r="AEH76" s="288"/>
      <c r="AEI76" s="288"/>
      <c r="AEJ76" s="288"/>
      <c r="AEK76" s="288"/>
      <c r="AEL76" s="288"/>
      <c r="AEM76" s="288"/>
      <c r="AEN76" s="288"/>
      <c r="AEO76" s="288"/>
      <c r="AEP76" s="288"/>
      <c r="AEQ76" s="288"/>
      <c r="AER76" s="288"/>
      <c r="AES76" s="288"/>
      <c r="AET76" s="288"/>
      <c r="AEU76" s="288"/>
      <c r="AEV76" s="288"/>
      <c r="AEW76" s="288"/>
      <c r="AEX76" s="288"/>
      <c r="AEY76" s="288"/>
      <c r="AEZ76" s="288"/>
      <c r="AFA76" s="288"/>
      <c r="AFB76" s="288"/>
      <c r="AFC76" s="288"/>
      <c r="AFD76" s="288"/>
      <c r="AFE76" s="288"/>
      <c r="AFF76" s="288"/>
      <c r="AFG76" s="288"/>
      <c r="AFH76" s="288"/>
      <c r="AFI76" s="288"/>
      <c r="AFJ76" s="288"/>
      <c r="AFK76" s="288"/>
      <c r="AFL76" s="288"/>
      <c r="AFM76" s="288"/>
      <c r="AFN76" s="288"/>
      <c r="AFO76" s="288"/>
      <c r="AFP76" s="288"/>
      <c r="AFQ76" s="288"/>
      <c r="AFR76" s="288"/>
      <c r="AFS76" s="288"/>
      <c r="AFT76" s="288"/>
      <c r="AFU76" s="288"/>
      <c r="AFV76" s="288"/>
      <c r="AFW76" s="288"/>
      <c r="AFX76" s="288"/>
      <c r="AFY76" s="288"/>
      <c r="AFZ76" s="288"/>
      <c r="AGA76" s="288"/>
      <c r="AGB76" s="288"/>
      <c r="AGC76" s="288"/>
      <c r="AGD76" s="288"/>
      <c r="AGE76" s="288"/>
      <c r="AGF76" s="288"/>
      <c r="AGG76" s="288"/>
      <c r="AGH76" s="288"/>
      <c r="AGI76" s="288"/>
      <c r="AGJ76" s="288"/>
      <c r="AGK76" s="288"/>
      <c r="AGL76" s="288"/>
      <c r="AGM76" s="288"/>
      <c r="AGN76" s="288"/>
      <c r="AGO76" s="288"/>
      <c r="AGP76" s="288"/>
      <c r="AGQ76" s="288"/>
      <c r="AGR76" s="288"/>
      <c r="AGS76" s="288"/>
      <c r="AGT76" s="288"/>
      <c r="AGU76" s="288"/>
      <c r="AGV76" s="288"/>
      <c r="AGW76" s="288"/>
      <c r="AGX76" s="288"/>
      <c r="AGY76" s="288"/>
      <c r="AGZ76" s="288"/>
      <c r="AHA76" s="288"/>
      <c r="AHB76" s="288"/>
      <c r="AHC76" s="288"/>
      <c r="AHD76" s="288"/>
      <c r="AHE76" s="288"/>
      <c r="AHF76" s="288"/>
      <c r="AHG76" s="288"/>
      <c r="AHH76" s="288"/>
      <c r="AHI76" s="288"/>
      <c r="AHJ76" s="288"/>
      <c r="AHK76" s="288"/>
      <c r="AHL76" s="288"/>
      <c r="AHM76" s="288"/>
      <c r="AHN76" s="288"/>
      <c r="AHO76" s="288"/>
      <c r="AHP76" s="288"/>
      <c r="AHQ76" s="288"/>
      <c r="AHR76" s="288"/>
      <c r="AHS76" s="288"/>
      <c r="AHT76" s="288"/>
      <c r="AHU76" s="288"/>
      <c r="AHV76" s="288"/>
      <c r="AHW76" s="288"/>
      <c r="AHX76" s="288"/>
      <c r="AHY76" s="288"/>
      <c r="AHZ76" s="288"/>
      <c r="AIA76" s="288"/>
      <c r="AIB76" s="288"/>
      <c r="AIC76" s="288"/>
      <c r="AID76" s="288"/>
      <c r="AIE76" s="288"/>
      <c r="AIF76" s="288"/>
      <c r="AIG76" s="288"/>
      <c r="AIH76" s="288"/>
      <c r="AII76" s="288"/>
      <c r="AIJ76" s="288"/>
      <c r="AIK76" s="288"/>
      <c r="AIL76" s="288"/>
      <c r="AIM76" s="288"/>
      <c r="AIN76" s="288"/>
      <c r="AIO76" s="288"/>
      <c r="AIP76" s="288"/>
      <c r="AIQ76" s="288"/>
      <c r="AIR76" s="288"/>
      <c r="AIS76" s="288"/>
      <c r="AIT76" s="288"/>
      <c r="AIU76" s="288"/>
      <c r="AIV76" s="288"/>
      <c r="AIW76" s="288"/>
      <c r="AIX76" s="288"/>
      <c r="AIY76" s="288"/>
      <c r="AIZ76" s="288"/>
      <c r="AJA76" s="288"/>
      <c r="AJB76" s="288"/>
      <c r="AJC76" s="288"/>
      <c r="AJD76" s="288"/>
      <c r="AJE76" s="288"/>
      <c r="AJF76" s="288"/>
      <c r="AJG76" s="288"/>
      <c r="AJH76" s="288"/>
      <c r="AJI76" s="288"/>
      <c r="AJJ76" s="288"/>
      <c r="AJK76" s="288"/>
      <c r="AJL76" s="288"/>
      <c r="AJM76" s="288"/>
      <c r="AJN76" s="288"/>
      <c r="AJO76" s="288"/>
      <c r="AJP76" s="288"/>
      <c r="AJQ76" s="288"/>
      <c r="AJR76" s="288"/>
      <c r="AJS76" s="288"/>
      <c r="AJT76" s="288"/>
      <c r="AJU76" s="288"/>
      <c r="AJV76" s="288"/>
      <c r="AJW76" s="288"/>
      <c r="AJX76" s="288"/>
      <c r="AJY76" s="288"/>
      <c r="AJZ76" s="288"/>
      <c r="AKA76" s="288"/>
      <c r="AKB76" s="288"/>
      <c r="AKC76" s="288"/>
      <c r="AKD76" s="288"/>
      <c r="AKE76" s="288"/>
      <c r="AKF76" s="288"/>
      <c r="AKG76" s="288"/>
      <c r="AKH76" s="288"/>
      <c r="AKI76" s="288"/>
      <c r="AKJ76" s="288"/>
      <c r="AKK76" s="288"/>
      <c r="AKL76" s="288"/>
      <c r="AKM76" s="288"/>
      <c r="AKN76" s="288"/>
      <c r="AKO76" s="288"/>
      <c r="AKP76" s="288"/>
      <c r="AKQ76" s="288"/>
      <c r="AKR76" s="288"/>
      <c r="AKS76" s="288"/>
      <c r="AKT76" s="288"/>
      <c r="AKU76" s="288"/>
      <c r="AKV76" s="288"/>
      <c r="AKW76" s="288"/>
      <c r="AKX76" s="288"/>
      <c r="AKY76" s="288"/>
      <c r="AKZ76" s="288"/>
      <c r="ALA76" s="288"/>
      <c r="ALB76" s="288"/>
      <c r="ALC76" s="288"/>
      <c r="ALD76" s="288"/>
      <c r="ALE76" s="288"/>
      <c r="ALF76" s="288"/>
      <c r="ALG76" s="288"/>
      <c r="ALH76" s="288"/>
      <c r="ALI76" s="288"/>
      <c r="ALJ76" s="288"/>
      <c r="ALK76" s="288"/>
      <c r="ALL76" s="288"/>
      <c r="ALM76" s="288"/>
      <c r="ALN76" s="288"/>
      <c r="ALO76" s="288"/>
      <c r="ALP76" s="288"/>
      <c r="ALQ76" s="288"/>
      <c r="ALR76" s="288"/>
      <c r="ALS76" s="288"/>
      <c r="ALT76" s="288"/>
      <c r="ALU76" s="288"/>
      <c r="ALV76" s="288"/>
      <c r="ALW76" s="288"/>
      <c r="ALX76" s="288"/>
      <c r="ALY76" s="288"/>
      <c r="ALZ76" s="288"/>
      <c r="AMA76" s="288"/>
      <c r="AMB76" s="288"/>
      <c r="AMC76" s="288"/>
      <c r="AMD76" s="288"/>
      <c r="AME76" s="288"/>
      <c r="AMF76" s="288"/>
      <c r="AMG76" s="288"/>
      <c r="AMH76" s="288"/>
      <c r="AMI76" s="288"/>
      <c r="AMJ76" s="288"/>
      <c r="AMK76" s="288"/>
      <c r="AML76" s="288"/>
      <c r="AMM76" s="288"/>
      <c r="AMN76" s="288"/>
      <c r="AMO76" s="288"/>
      <c r="AMP76" s="288"/>
      <c r="AMQ76" s="288"/>
      <c r="AMR76" s="288"/>
      <c r="AMS76" s="288"/>
      <c r="AMT76" s="288"/>
      <c r="AMU76" s="288"/>
      <c r="AMV76" s="288"/>
    </row>
    <row r="77" spans="1:1036" s="338" customFormat="1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288"/>
      <c r="LZ77" s="288"/>
      <c r="MA77" s="288"/>
      <c r="MB77" s="288"/>
      <c r="MC77" s="288"/>
      <c r="MD77" s="288"/>
      <c r="ME77" s="288"/>
      <c r="MF77" s="288"/>
      <c r="MG77" s="288"/>
      <c r="MH77" s="288"/>
      <c r="MI77" s="288"/>
      <c r="MJ77" s="288"/>
      <c r="MK77" s="288"/>
      <c r="ML77" s="288"/>
      <c r="MM77" s="288"/>
      <c r="MN77" s="288"/>
      <c r="MO77" s="288"/>
      <c r="MP77" s="288"/>
      <c r="MQ77" s="288"/>
      <c r="MR77" s="288"/>
      <c r="MS77" s="288"/>
      <c r="MT77" s="288"/>
      <c r="MU77" s="288"/>
      <c r="MV77" s="288"/>
      <c r="MW77" s="288"/>
      <c r="MX77" s="288"/>
      <c r="MY77" s="288"/>
      <c r="MZ77" s="288"/>
      <c r="NA77" s="288"/>
      <c r="NB77" s="288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88"/>
      <c r="OC77" s="288"/>
      <c r="OD77" s="288"/>
      <c r="OE77" s="288"/>
      <c r="OF77" s="288"/>
      <c r="OG77" s="288"/>
      <c r="OH77" s="288"/>
      <c r="OI77" s="288"/>
      <c r="OJ77" s="288"/>
      <c r="OK77" s="288"/>
      <c r="OL77" s="288"/>
      <c r="OM77" s="288"/>
      <c r="ON77" s="288"/>
      <c r="OO77" s="288"/>
      <c r="OP77" s="288"/>
      <c r="OQ77" s="288"/>
      <c r="OR77" s="288"/>
      <c r="OS77" s="288"/>
      <c r="OT77" s="288"/>
      <c r="OU77" s="288"/>
      <c r="OV77" s="288"/>
      <c r="OW77" s="288"/>
      <c r="OX77" s="288"/>
      <c r="OY77" s="288"/>
      <c r="OZ77" s="288"/>
      <c r="PA77" s="288"/>
      <c r="PB77" s="288"/>
      <c r="PC77" s="288"/>
      <c r="PD77" s="288"/>
      <c r="PE77" s="288"/>
      <c r="PF77" s="288"/>
      <c r="PG77" s="288"/>
      <c r="PH77" s="288"/>
      <c r="PI77" s="288"/>
      <c r="PJ77" s="288"/>
      <c r="PK77" s="288"/>
      <c r="PL77" s="288"/>
      <c r="PM77" s="288"/>
      <c r="PN77" s="288"/>
      <c r="PO77" s="288"/>
      <c r="PP77" s="288"/>
      <c r="PQ77" s="288"/>
      <c r="PR77" s="288"/>
      <c r="PS77" s="288"/>
      <c r="PT77" s="288"/>
      <c r="PU77" s="288"/>
      <c r="PV77" s="288"/>
      <c r="PW77" s="288"/>
      <c r="PX77" s="288"/>
      <c r="PY77" s="288"/>
      <c r="PZ77" s="288"/>
      <c r="QA77" s="288"/>
      <c r="QB77" s="288"/>
      <c r="QC77" s="288"/>
      <c r="QD77" s="288"/>
      <c r="QE77" s="288"/>
      <c r="QF77" s="288"/>
      <c r="QG77" s="288"/>
      <c r="QH77" s="288"/>
      <c r="QI77" s="288"/>
      <c r="QJ77" s="288"/>
      <c r="QK77" s="288"/>
      <c r="QL77" s="288"/>
      <c r="QM77" s="288"/>
      <c r="QN77" s="288"/>
      <c r="QO77" s="288"/>
      <c r="QP77" s="288"/>
      <c r="QQ77" s="288"/>
      <c r="QR77" s="288"/>
      <c r="QS77" s="288"/>
      <c r="QT77" s="288"/>
      <c r="QU77" s="288"/>
      <c r="QV77" s="288"/>
      <c r="QW77" s="288"/>
      <c r="QX77" s="288"/>
      <c r="QY77" s="288"/>
      <c r="QZ77" s="288"/>
      <c r="RA77" s="288"/>
      <c r="RB77" s="288"/>
      <c r="RC77" s="288"/>
      <c r="RD77" s="288"/>
      <c r="RE77" s="288"/>
      <c r="RF77" s="288"/>
      <c r="RG77" s="288"/>
      <c r="RH77" s="288"/>
      <c r="RI77" s="288"/>
      <c r="RJ77" s="288"/>
      <c r="RK77" s="288"/>
      <c r="RL77" s="288"/>
      <c r="RM77" s="288"/>
      <c r="RN77" s="288"/>
      <c r="RO77" s="288"/>
      <c r="RP77" s="288"/>
      <c r="RQ77" s="288"/>
      <c r="RR77" s="288"/>
      <c r="RS77" s="288"/>
      <c r="RT77" s="288"/>
      <c r="RU77" s="288"/>
      <c r="RV77" s="288"/>
      <c r="RW77" s="288"/>
      <c r="RX77" s="288"/>
      <c r="RY77" s="288"/>
      <c r="RZ77" s="288"/>
      <c r="SA77" s="288"/>
      <c r="SB77" s="288"/>
      <c r="SC77" s="288"/>
      <c r="SD77" s="288"/>
      <c r="SE77" s="288"/>
      <c r="SF77" s="288"/>
      <c r="SG77" s="288"/>
      <c r="SH77" s="288"/>
      <c r="SI77" s="288"/>
      <c r="SJ77" s="288"/>
      <c r="SK77" s="288"/>
      <c r="SL77" s="288"/>
      <c r="SM77" s="288"/>
      <c r="SN77" s="288"/>
      <c r="SO77" s="288"/>
      <c r="SP77" s="288"/>
      <c r="SQ77" s="288"/>
      <c r="SR77" s="288"/>
      <c r="SS77" s="288"/>
      <c r="ST77" s="288"/>
      <c r="SU77" s="288"/>
      <c r="SV77" s="288"/>
      <c r="SW77" s="288"/>
      <c r="SX77" s="288"/>
      <c r="SY77" s="288"/>
      <c r="SZ77" s="288"/>
      <c r="TA77" s="288"/>
      <c r="TB77" s="288"/>
      <c r="TC77" s="288"/>
      <c r="TD77" s="288"/>
      <c r="TE77" s="288"/>
      <c r="TF77" s="288"/>
      <c r="TG77" s="288"/>
      <c r="TH77" s="288"/>
      <c r="TI77" s="288"/>
      <c r="TJ77" s="288"/>
      <c r="TK77" s="288"/>
      <c r="TL77" s="288"/>
      <c r="TM77" s="288"/>
      <c r="TN77" s="288"/>
      <c r="TO77" s="288"/>
      <c r="TP77" s="288"/>
      <c r="TQ77" s="288"/>
      <c r="TR77" s="288"/>
      <c r="TS77" s="288"/>
      <c r="TT77" s="288"/>
      <c r="TU77" s="288"/>
      <c r="TV77" s="288"/>
      <c r="TW77" s="288"/>
      <c r="TX77" s="288"/>
      <c r="TY77" s="288"/>
      <c r="TZ77" s="288"/>
      <c r="UA77" s="288"/>
      <c r="UB77" s="288"/>
      <c r="UC77" s="288"/>
      <c r="UD77" s="288"/>
      <c r="UE77" s="288"/>
      <c r="UF77" s="288"/>
      <c r="UG77" s="288"/>
      <c r="UH77" s="288"/>
      <c r="UI77" s="288"/>
      <c r="UJ77" s="288"/>
      <c r="UK77" s="288"/>
      <c r="UL77" s="288"/>
      <c r="UM77" s="288"/>
      <c r="UN77" s="288"/>
      <c r="UO77" s="288"/>
      <c r="UP77" s="288"/>
      <c r="UQ77" s="288"/>
      <c r="UR77" s="288"/>
      <c r="US77" s="288"/>
      <c r="UT77" s="288"/>
      <c r="UU77" s="288"/>
      <c r="UV77" s="288"/>
      <c r="UW77" s="288"/>
      <c r="UX77" s="288"/>
      <c r="UY77" s="288"/>
      <c r="UZ77" s="288"/>
      <c r="VA77" s="288"/>
      <c r="VB77" s="288"/>
      <c r="VC77" s="288"/>
      <c r="VD77" s="288"/>
      <c r="VE77" s="288"/>
      <c r="VF77" s="288"/>
      <c r="VG77" s="288"/>
      <c r="VH77" s="288"/>
      <c r="VI77" s="288"/>
      <c r="VJ77" s="288"/>
      <c r="VK77" s="288"/>
      <c r="VL77" s="288"/>
      <c r="VM77" s="288"/>
      <c r="VN77" s="288"/>
      <c r="VO77" s="288"/>
      <c r="VP77" s="288"/>
      <c r="VQ77" s="288"/>
      <c r="VR77" s="288"/>
      <c r="VS77" s="288"/>
      <c r="VT77" s="288"/>
      <c r="VU77" s="288"/>
      <c r="VV77" s="288"/>
      <c r="VW77" s="288"/>
      <c r="VX77" s="288"/>
      <c r="VY77" s="288"/>
      <c r="VZ77" s="288"/>
      <c r="WA77" s="288"/>
      <c r="WB77" s="288"/>
      <c r="WC77" s="288"/>
      <c r="WD77" s="288"/>
      <c r="WE77" s="288"/>
      <c r="WF77" s="288"/>
      <c r="WG77" s="288"/>
      <c r="WH77" s="288"/>
      <c r="WI77" s="288"/>
      <c r="WJ77" s="288"/>
      <c r="WK77" s="288"/>
      <c r="WL77" s="288"/>
      <c r="WM77" s="288"/>
      <c r="WN77" s="288"/>
      <c r="WO77" s="288"/>
      <c r="WP77" s="288"/>
      <c r="WQ77" s="288"/>
      <c r="WR77" s="288"/>
      <c r="WS77" s="288"/>
      <c r="WT77" s="288"/>
      <c r="WU77" s="288"/>
      <c r="WV77" s="288"/>
      <c r="WW77" s="288"/>
      <c r="WX77" s="288"/>
      <c r="WY77" s="288"/>
      <c r="WZ77" s="288"/>
      <c r="XA77" s="288"/>
      <c r="XB77" s="288"/>
      <c r="XC77" s="288"/>
      <c r="XD77" s="288"/>
      <c r="XE77" s="288"/>
      <c r="XF77" s="288"/>
      <c r="XG77" s="288"/>
      <c r="XH77" s="288"/>
      <c r="XI77" s="288"/>
      <c r="XJ77" s="288"/>
      <c r="XK77" s="288"/>
      <c r="XL77" s="288"/>
      <c r="XM77" s="288"/>
      <c r="XN77" s="288"/>
      <c r="XO77" s="288"/>
      <c r="XP77" s="288"/>
      <c r="XQ77" s="288"/>
      <c r="XR77" s="288"/>
      <c r="XS77" s="288"/>
      <c r="XT77" s="288"/>
      <c r="XU77" s="288"/>
      <c r="XV77" s="288"/>
      <c r="XW77" s="288"/>
      <c r="XX77" s="288"/>
      <c r="XY77" s="288"/>
      <c r="XZ77" s="288"/>
      <c r="YA77" s="288"/>
      <c r="YB77" s="288"/>
      <c r="YC77" s="288"/>
      <c r="YD77" s="288"/>
      <c r="YE77" s="288"/>
      <c r="YF77" s="288"/>
      <c r="YG77" s="288"/>
      <c r="YH77" s="288"/>
      <c r="YI77" s="288"/>
      <c r="YJ77" s="288"/>
      <c r="YK77" s="288"/>
      <c r="YL77" s="288"/>
      <c r="YM77" s="288"/>
      <c r="YN77" s="288"/>
      <c r="YO77" s="288"/>
      <c r="YP77" s="288"/>
      <c r="YQ77" s="288"/>
      <c r="YR77" s="288"/>
      <c r="YS77" s="288"/>
      <c r="YT77" s="288"/>
      <c r="YU77" s="288"/>
      <c r="YV77" s="288"/>
      <c r="YW77" s="288"/>
      <c r="YX77" s="288"/>
      <c r="YY77" s="288"/>
      <c r="YZ77" s="288"/>
      <c r="ZA77" s="288"/>
      <c r="ZB77" s="288"/>
      <c r="ZC77" s="288"/>
      <c r="ZD77" s="288"/>
      <c r="ZE77" s="288"/>
      <c r="ZF77" s="288"/>
      <c r="ZG77" s="288"/>
      <c r="ZH77" s="288"/>
      <c r="ZI77" s="288"/>
      <c r="ZJ77" s="288"/>
      <c r="ZK77" s="288"/>
      <c r="ZL77" s="288"/>
      <c r="ZM77" s="288"/>
      <c r="ZN77" s="288"/>
      <c r="ZO77" s="288"/>
      <c r="ZP77" s="288"/>
      <c r="ZQ77" s="288"/>
      <c r="ZR77" s="288"/>
      <c r="ZS77" s="288"/>
      <c r="ZT77" s="288"/>
      <c r="ZU77" s="288"/>
      <c r="ZV77" s="288"/>
      <c r="ZW77" s="288"/>
      <c r="ZX77" s="288"/>
      <c r="ZY77" s="288"/>
      <c r="ZZ77" s="288"/>
      <c r="AAA77" s="288"/>
      <c r="AAB77" s="288"/>
      <c r="AAC77" s="288"/>
      <c r="AAD77" s="288"/>
      <c r="AAE77" s="288"/>
      <c r="AAF77" s="288"/>
      <c r="AAG77" s="288"/>
      <c r="AAH77" s="288"/>
      <c r="AAI77" s="288"/>
      <c r="AAJ77" s="288"/>
      <c r="AAK77" s="288"/>
      <c r="AAL77" s="288"/>
      <c r="AAM77" s="288"/>
      <c r="AAN77" s="288"/>
      <c r="AAO77" s="288"/>
      <c r="AAP77" s="288"/>
      <c r="AAQ77" s="288"/>
      <c r="AAR77" s="288"/>
      <c r="AAS77" s="288"/>
      <c r="AAT77" s="288"/>
      <c r="AAU77" s="288"/>
      <c r="AAV77" s="288"/>
      <c r="AAW77" s="288"/>
      <c r="AAX77" s="288"/>
      <c r="AAY77" s="288"/>
      <c r="AAZ77" s="288"/>
      <c r="ABA77" s="288"/>
      <c r="ABB77" s="288"/>
      <c r="ABC77" s="288"/>
      <c r="ABD77" s="288"/>
      <c r="ABE77" s="288"/>
      <c r="ABF77" s="288"/>
      <c r="ABG77" s="288"/>
      <c r="ABH77" s="288"/>
      <c r="ABI77" s="288"/>
      <c r="ABJ77" s="288"/>
      <c r="ABK77" s="288"/>
      <c r="ABL77" s="288"/>
      <c r="ABM77" s="288"/>
      <c r="ABN77" s="288"/>
      <c r="ABO77" s="288"/>
      <c r="ABP77" s="288"/>
      <c r="ABQ77" s="288"/>
      <c r="ABR77" s="288"/>
      <c r="ABS77" s="288"/>
      <c r="ABT77" s="288"/>
      <c r="ABU77" s="288"/>
      <c r="ABV77" s="288"/>
      <c r="ABW77" s="288"/>
      <c r="ABX77" s="288"/>
      <c r="ABY77" s="288"/>
      <c r="ABZ77" s="288"/>
      <c r="ACA77" s="288"/>
      <c r="ACB77" s="288"/>
      <c r="ACC77" s="288"/>
      <c r="ACD77" s="288"/>
      <c r="ACE77" s="288"/>
      <c r="ACF77" s="288"/>
      <c r="ACG77" s="288"/>
      <c r="ACH77" s="288"/>
      <c r="ACI77" s="288"/>
      <c r="ACJ77" s="288"/>
      <c r="ACK77" s="288"/>
      <c r="ACL77" s="288"/>
      <c r="ACM77" s="288"/>
      <c r="ACN77" s="288"/>
      <c r="ACO77" s="288"/>
      <c r="ACP77" s="288"/>
      <c r="ACQ77" s="288"/>
      <c r="ACR77" s="288"/>
      <c r="ACS77" s="288"/>
      <c r="ACT77" s="288"/>
      <c r="ACU77" s="288"/>
      <c r="ACV77" s="288"/>
      <c r="ACW77" s="288"/>
      <c r="ACX77" s="288"/>
      <c r="ACY77" s="288"/>
      <c r="ACZ77" s="288"/>
      <c r="ADA77" s="288"/>
      <c r="ADB77" s="288"/>
      <c r="ADC77" s="288"/>
      <c r="ADD77" s="288"/>
      <c r="ADE77" s="288"/>
      <c r="ADF77" s="288"/>
      <c r="ADG77" s="288"/>
      <c r="ADH77" s="288"/>
      <c r="ADI77" s="288"/>
      <c r="ADJ77" s="288"/>
      <c r="ADK77" s="288"/>
      <c r="ADL77" s="288"/>
      <c r="ADM77" s="288"/>
      <c r="ADN77" s="288"/>
      <c r="ADO77" s="288"/>
      <c r="ADP77" s="288"/>
      <c r="ADQ77" s="288"/>
      <c r="ADR77" s="288"/>
      <c r="ADS77" s="288"/>
      <c r="ADT77" s="288"/>
      <c r="ADU77" s="288"/>
      <c r="ADV77" s="288"/>
      <c r="ADW77" s="288"/>
      <c r="ADX77" s="288"/>
      <c r="ADY77" s="288"/>
      <c r="ADZ77" s="288"/>
      <c r="AEA77" s="288"/>
      <c r="AEB77" s="288"/>
      <c r="AEC77" s="288"/>
      <c r="AED77" s="288"/>
      <c r="AEE77" s="288"/>
      <c r="AEF77" s="288"/>
      <c r="AEG77" s="288"/>
      <c r="AEH77" s="288"/>
      <c r="AEI77" s="288"/>
      <c r="AEJ77" s="288"/>
      <c r="AEK77" s="288"/>
      <c r="AEL77" s="288"/>
      <c r="AEM77" s="288"/>
      <c r="AEN77" s="288"/>
      <c r="AEO77" s="288"/>
      <c r="AEP77" s="288"/>
      <c r="AEQ77" s="288"/>
      <c r="AER77" s="288"/>
      <c r="AES77" s="288"/>
      <c r="AET77" s="288"/>
      <c r="AEU77" s="288"/>
      <c r="AEV77" s="288"/>
      <c r="AEW77" s="288"/>
      <c r="AEX77" s="288"/>
      <c r="AEY77" s="288"/>
      <c r="AEZ77" s="288"/>
      <c r="AFA77" s="288"/>
      <c r="AFB77" s="288"/>
      <c r="AFC77" s="288"/>
      <c r="AFD77" s="288"/>
      <c r="AFE77" s="288"/>
      <c r="AFF77" s="288"/>
      <c r="AFG77" s="288"/>
      <c r="AFH77" s="288"/>
      <c r="AFI77" s="288"/>
      <c r="AFJ77" s="288"/>
      <c r="AFK77" s="288"/>
      <c r="AFL77" s="288"/>
      <c r="AFM77" s="288"/>
      <c r="AFN77" s="288"/>
      <c r="AFO77" s="288"/>
      <c r="AFP77" s="288"/>
      <c r="AFQ77" s="288"/>
      <c r="AFR77" s="288"/>
      <c r="AFS77" s="288"/>
      <c r="AFT77" s="288"/>
      <c r="AFU77" s="288"/>
      <c r="AFV77" s="288"/>
      <c r="AFW77" s="288"/>
      <c r="AFX77" s="288"/>
      <c r="AFY77" s="288"/>
      <c r="AFZ77" s="288"/>
      <c r="AGA77" s="288"/>
      <c r="AGB77" s="288"/>
      <c r="AGC77" s="288"/>
      <c r="AGD77" s="288"/>
      <c r="AGE77" s="288"/>
      <c r="AGF77" s="288"/>
      <c r="AGG77" s="288"/>
      <c r="AGH77" s="288"/>
      <c r="AGI77" s="288"/>
      <c r="AGJ77" s="288"/>
      <c r="AGK77" s="288"/>
      <c r="AGL77" s="288"/>
      <c r="AGM77" s="288"/>
      <c r="AGN77" s="288"/>
      <c r="AGO77" s="288"/>
      <c r="AGP77" s="288"/>
      <c r="AGQ77" s="288"/>
      <c r="AGR77" s="288"/>
      <c r="AGS77" s="288"/>
      <c r="AGT77" s="288"/>
      <c r="AGU77" s="288"/>
      <c r="AGV77" s="288"/>
      <c r="AGW77" s="288"/>
      <c r="AGX77" s="288"/>
      <c r="AGY77" s="288"/>
      <c r="AGZ77" s="288"/>
      <c r="AHA77" s="288"/>
      <c r="AHB77" s="288"/>
      <c r="AHC77" s="288"/>
      <c r="AHD77" s="288"/>
      <c r="AHE77" s="288"/>
      <c r="AHF77" s="288"/>
      <c r="AHG77" s="288"/>
      <c r="AHH77" s="288"/>
      <c r="AHI77" s="288"/>
      <c r="AHJ77" s="288"/>
      <c r="AHK77" s="288"/>
      <c r="AHL77" s="288"/>
      <c r="AHM77" s="288"/>
      <c r="AHN77" s="288"/>
      <c r="AHO77" s="288"/>
      <c r="AHP77" s="288"/>
      <c r="AHQ77" s="288"/>
      <c r="AHR77" s="288"/>
      <c r="AHS77" s="288"/>
      <c r="AHT77" s="288"/>
      <c r="AHU77" s="288"/>
      <c r="AHV77" s="288"/>
      <c r="AHW77" s="288"/>
      <c r="AHX77" s="288"/>
      <c r="AHY77" s="288"/>
      <c r="AHZ77" s="288"/>
      <c r="AIA77" s="288"/>
      <c r="AIB77" s="288"/>
      <c r="AIC77" s="288"/>
      <c r="AID77" s="288"/>
      <c r="AIE77" s="288"/>
      <c r="AIF77" s="288"/>
      <c r="AIG77" s="288"/>
      <c r="AIH77" s="288"/>
      <c r="AII77" s="288"/>
      <c r="AIJ77" s="288"/>
      <c r="AIK77" s="288"/>
      <c r="AIL77" s="288"/>
      <c r="AIM77" s="288"/>
      <c r="AIN77" s="288"/>
      <c r="AIO77" s="288"/>
      <c r="AIP77" s="288"/>
      <c r="AIQ77" s="288"/>
      <c r="AIR77" s="288"/>
      <c r="AIS77" s="288"/>
      <c r="AIT77" s="288"/>
      <c r="AIU77" s="288"/>
      <c r="AIV77" s="288"/>
      <c r="AIW77" s="288"/>
      <c r="AIX77" s="288"/>
      <c r="AIY77" s="288"/>
      <c r="AIZ77" s="288"/>
      <c r="AJA77" s="288"/>
      <c r="AJB77" s="288"/>
      <c r="AJC77" s="288"/>
      <c r="AJD77" s="288"/>
      <c r="AJE77" s="288"/>
      <c r="AJF77" s="288"/>
      <c r="AJG77" s="288"/>
      <c r="AJH77" s="288"/>
      <c r="AJI77" s="288"/>
      <c r="AJJ77" s="288"/>
      <c r="AJK77" s="288"/>
      <c r="AJL77" s="288"/>
      <c r="AJM77" s="288"/>
      <c r="AJN77" s="288"/>
      <c r="AJO77" s="288"/>
      <c r="AJP77" s="288"/>
      <c r="AJQ77" s="288"/>
      <c r="AJR77" s="288"/>
      <c r="AJS77" s="288"/>
      <c r="AJT77" s="288"/>
      <c r="AJU77" s="288"/>
      <c r="AJV77" s="288"/>
      <c r="AJW77" s="288"/>
      <c r="AJX77" s="288"/>
      <c r="AJY77" s="288"/>
      <c r="AJZ77" s="288"/>
      <c r="AKA77" s="288"/>
      <c r="AKB77" s="288"/>
      <c r="AKC77" s="288"/>
      <c r="AKD77" s="288"/>
      <c r="AKE77" s="288"/>
      <c r="AKF77" s="288"/>
      <c r="AKG77" s="288"/>
      <c r="AKH77" s="288"/>
      <c r="AKI77" s="288"/>
      <c r="AKJ77" s="288"/>
      <c r="AKK77" s="288"/>
      <c r="AKL77" s="288"/>
      <c r="AKM77" s="288"/>
      <c r="AKN77" s="288"/>
      <c r="AKO77" s="288"/>
      <c r="AKP77" s="288"/>
      <c r="AKQ77" s="288"/>
      <c r="AKR77" s="288"/>
      <c r="AKS77" s="288"/>
      <c r="AKT77" s="288"/>
      <c r="AKU77" s="288"/>
      <c r="AKV77" s="288"/>
      <c r="AKW77" s="288"/>
      <c r="AKX77" s="288"/>
      <c r="AKY77" s="288"/>
      <c r="AKZ77" s="288"/>
      <c r="ALA77" s="288"/>
      <c r="ALB77" s="288"/>
      <c r="ALC77" s="288"/>
      <c r="ALD77" s="288"/>
      <c r="ALE77" s="288"/>
      <c r="ALF77" s="288"/>
      <c r="ALG77" s="288"/>
      <c r="ALH77" s="288"/>
      <c r="ALI77" s="288"/>
      <c r="ALJ77" s="288"/>
      <c r="ALK77" s="288"/>
      <c r="ALL77" s="288"/>
      <c r="ALM77" s="288"/>
      <c r="ALN77" s="288"/>
      <c r="ALO77" s="288"/>
      <c r="ALP77" s="288"/>
      <c r="ALQ77" s="288"/>
      <c r="ALR77" s="288"/>
      <c r="ALS77" s="288"/>
      <c r="ALT77" s="288"/>
      <c r="ALU77" s="288"/>
      <c r="ALV77" s="288"/>
      <c r="ALW77" s="288"/>
      <c r="ALX77" s="288"/>
      <c r="ALY77" s="288"/>
      <c r="ALZ77" s="288"/>
      <c r="AMA77" s="288"/>
      <c r="AMB77" s="288"/>
      <c r="AMC77" s="288"/>
      <c r="AMD77" s="288"/>
      <c r="AME77" s="288"/>
      <c r="AMF77" s="288"/>
      <c r="AMG77" s="288"/>
      <c r="AMH77" s="288"/>
      <c r="AMI77" s="288"/>
      <c r="AMJ77" s="288"/>
      <c r="AMK77" s="288"/>
      <c r="AML77" s="288"/>
      <c r="AMM77" s="288"/>
      <c r="AMN77" s="288"/>
      <c r="AMO77" s="288"/>
      <c r="AMP77" s="288"/>
      <c r="AMQ77" s="288"/>
      <c r="AMR77" s="288"/>
      <c r="AMS77" s="288"/>
      <c r="AMT77" s="288"/>
      <c r="AMU77" s="288"/>
      <c r="AMV77" s="288"/>
    </row>
    <row r="78" spans="1:1036" s="338" customFormat="1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288"/>
      <c r="LZ78" s="288"/>
      <c r="MA78" s="288"/>
      <c r="MB78" s="288"/>
      <c r="MC78" s="288"/>
      <c r="MD78" s="288"/>
      <c r="ME78" s="288"/>
      <c r="MF78" s="288"/>
      <c r="MG78" s="288"/>
      <c r="MH78" s="288"/>
      <c r="MI78" s="288"/>
      <c r="MJ78" s="288"/>
      <c r="MK78" s="288"/>
      <c r="ML78" s="288"/>
      <c r="MM78" s="288"/>
      <c r="MN78" s="288"/>
      <c r="MO78" s="288"/>
      <c r="MP78" s="288"/>
      <c r="MQ78" s="288"/>
      <c r="MR78" s="288"/>
      <c r="MS78" s="288"/>
      <c r="MT78" s="288"/>
      <c r="MU78" s="288"/>
      <c r="MV78" s="288"/>
      <c r="MW78" s="288"/>
      <c r="MX78" s="288"/>
      <c r="MY78" s="288"/>
      <c r="MZ78" s="288"/>
      <c r="NA78" s="288"/>
      <c r="NB78" s="288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88"/>
      <c r="OC78" s="288"/>
      <c r="OD78" s="288"/>
      <c r="OE78" s="288"/>
      <c r="OF78" s="288"/>
      <c r="OG78" s="288"/>
      <c r="OH78" s="288"/>
      <c r="OI78" s="288"/>
      <c r="OJ78" s="288"/>
      <c r="OK78" s="288"/>
      <c r="OL78" s="288"/>
      <c r="OM78" s="288"/>
      <c r="ON78" s="288"/>
      <c r="OO78" s="288"/>
      <c r="OP78" s="288"/>
      <c r="OQ78" s="288"/>
      <c r="OR78" s="288"/>
      <c r="OS78" s="288"/>
      <c r="OT78" s="288"/>
      <c r="OU78" s="288"/>
      <c r="OV78" s="288"/>
      <c r="OW78" s="288"/>
      <c r="OX78" s="288"/>
      <c r="OY78" s="288"/>
      <c r="OZ78" s="288"/>
      <c r="PA78" s="288"/>
      <c r="PB78" s="288"/>
      <c r="PC78" s="288"/>
      <c r="PD78" s="288"/>
      <c r="PE78" s="288"/>
      <c r="PF78" s="288"/>
      <c r="PG78" s="288"/>
      <c r="PH78" s="288"/>
      <c r="PI78" s="288"/>
      <c r="PJ78" s="288"/>
      <c r="PK78" s="288"/>
      <c r="PL78" s="288"/>
      <c r="PM78" s="288"/>
      <c r="PN78" s="288"/>
      <c r="PO78" s="288"/>
      <c r="PP78" s="288"/>
      <c r="PQ78" s="288"/>
      <c r="PR78" s="288"/>
      <c r="PS78" s="288"/>
      <c r="PT78" s="288"/>
      <c r="PU78" s="288"/>
      <c r="PV78" s="288"/>
      <c r="PW78" s="288"/>
      <c r="PX78" s="288"/>
      <c r="PY78" s="288"/>
      <c r="PZ78" s="288"/>
      <c r="QA78" s="288"/>
      <c r="QB78" s="288"/>
      <c r="QC78" s="288"/>
      <c r="QD78" s="288"/>
      <c r="QE78" s="288"/>
      <c r="QF78" s="288"/>
      <c r="QG78" s="288"/>
      <c r="QH78" s="288"/>
      <c r="QI78" s="288"/>
      <c r="QJ78" s="288"/>
      <c r="QK78" s="288"/>
      <c r="QL78" s="288"/>
      <c r="QM78" s="288"/>
      <c r="QN78" s="288"/>
      <c r="QO78" s="288"/>
      <c r="QP78" s="288"/>
      <c r="QQ78" s="288"/>
      <c r="QR78" s="288"/>
      <c r="QS78" s="288"/>
      <c r="QT78" s="288"/>
      <c r="QU78" s="288"/>
      <c r="QV78" s="288"/>
      <c r="QW78" s="288"/>
      <c r="QX78" s="288"/>
      <c r="QY78" s="288"/>
      <c r="QZ78" s="288"/>
      <c r="RA78" s="288"/>
      <c r="RB78" s="288"/>
      <c r="RC78" s="288"/>
      <c r="RD78" s="288"/>
      <c r="RE78" s="288"/>
      <c r="RF78" s="288"/>
      <c r="RG78" s="288"/>
      <c r="RH78" s="288"/>
      <c r="RI78" s="288"/>
      <c r="RJ78" s="288"/>
      <c r="RK78" s="288"/>
      <c r="RL78" s="288"/>
      <c r="RM78" s="288"/>
      <c r="RN78" s="288"/>
      <c r="RO78" s="288"/>
      <c r="RP78" s="288"/>
      <c r="RQ78" s="288"/>
      <c r="RR78" s="288"/>
      <c r="RS78" s="288"/>
      <c r="RT78" s="288"/>
      <c r="RU78" s="288"/>
      <c r="RV78" s="288"/>
      <c r="RW78" s="288"/>
      <c r="RX78" s="288"/>
      <c r="RY78" s="288"/>
      <c r="RZ78" s="288"/>
      <c r="SA78" s="288"/>
      <c r="SB78" s="288"/>
      <c r="SC78" s="288"/>
      <c r="SD78" s="288"/>
      <c r="SE78" s="288"/>
      <c r="SF78" s="288"/>
      <c r="SG78" s="288"/>
      <c r="SH78" s="288"/>
      <c r="SI78" s="288"/>
      <c r="SJ78" s="288"/>
      <c r="SK78" s="288"/>
      <c r="SL78" s="288"/>
      <c r="SM78" s="288"/>
      <c r="SN78" s="288"/>
      <c r="SO78" s="288"/>
      <c r="SP78" s="288"/>
      <c r="SQ78" s="288"/>
      <c r="SR78" s="288"/>
      <c r="SS78" s="288"/>
      <c r="ST78" s="288"/>
      <c r="SU78" s="288"/>
      <c r="SV78" s="288"/>
      <c r="SW78" s="288"/>
      <c r="SX78" s="288"/>
      <c r="SY78" s="288"/>
      <c r="SZ78" s="288"/>
      <c r="TA78" s="288"/>
      <c r="TB78" s="288"/>
      <c r="TC78" s="288"/>
      <c r="TD78" s="288"/>
      <c r="TE78" s="288"/>
      <c r="TF78" s="288"/>
      <c r="TG78" s="288"/>
      <c r="TH78" s="288"/>
      <c r="TI78" s="288"/>
      <c r="TJ78" s="288"/>
      <c r="TK78" s="288"/>
      <c r="TL78" s="288"/>
      <c r="TM78" s="288"/>
      <c r="TN78" s="288"/>
      <c r="TO78" s="288"/>
      <c r="TP78" s="288"/>
      <c r="TQ78" s="288"/>
      <c r="TR78" s="288"/>
      <c r="TS78" s="288"/>
      <c r="TT78" s="288"/>
      <c r="TU78" s="288"/>
      <c r="TV78" s="288"/>
      <c r="TW78" s="288"/>
      <c r="TX78" s="288"/>
      <c r="TY78" s="288"/>
      <c r="TZ78" s="288"/>
      <c r="UA78" s="288"/>
      <c r="UB78" s="288"/>
      <c r="UC78" s="288"/>
      <c r="UD78" s="288"/>
      <c r="UE78" s="288"/>
      <c r="UF78" s="288"/>
      <c r="UG78" s="288"/>
      <c r="UH78" s="288"/>
      <c r="UI78" s="288"/>
      <c r="UJ78" s="288"/>
      <c r="UK78" s="288"/>
      <c r="UL78" s="288"/>
      <c r="UM78" s="288"/>
      <c r="UN78" s="288"/>
      <c r="UO78" s="288"/>
      <c r="UP78" s="288"/>
      <c r="UQ78" s="288"/>
      <c r="UR78" s="288"/>
      <c r="US78" s="288"/>
      <c r="UT78" s="288"/>
      <c r="UU78" s="288"/>
      <c r="UV78" s="288"/>
      <c r="UW78" s="288"/>
      <c r="UX78" s="288"/>
      <c r="UY78" s="288"/>
      <c r="UZ78" s="288"/>
      <c r="VA78" s="288"/>
      <c r="VB78" s="288"/>
      <c r="VC78" s="288"/>
      <c r="VD78" s="288"/>
      <c r="VE78" s="288"/>
      <c r="VF78" s="288"/>
      <c r="VG78" s="288"/>
      <c r="VH78" s="288"/>
      <c r="VI78" s="288"/>
      <c r="VJ78" s="288"/>
      <c r="VK78" s="288"/>
      <c r="VL78" s="288"/>
      <c r="VM78" s="288"/>
      <c r="VN78" s="288"/>
      <c r="VO78" s="288"/>
      <c r="VP78" s="288"/>
      <c r="VQ78" s="288"/>
      <c r="VR78" s="288"/>
      <c r="VS78" s="288"/>
      <c r="VT78" s="288"/>
      <c r="VU78" s="288"/>
      <c r="VV78" s="288"/>
      <c r="VW78" s="288"/>
      <c r="VX78" s="288"/>
      <c r="VY78" s="288"/>
      <c r="VZ78" s="288"/>
      <c r="WA78" s="288"/>
      <c r="WB78" s="288"/>
      <c r="WC78" s="288"/>
      <c r="WD78" s="288"/>
      <c r="WE78" s="288"/>
      <c r="WF78" s="288"/>
      <c r="WG78" s="288"/>
      <c r="WH78" s="288"/>
      <c r="WI78" s="288"/>
      <c r="WJ78" s="288"/>
      <c r="WK78" s="288"/>
      <c r="WL78" s="288"/>
      <c r="WM78" s="288"/>
      <c r="WN78" s="288"/>
      <c r="WO78" s="288"/>
      <c r="WP78" s="288"/>
      <c r="WQ78" s="288"/>
      <c r="WR78" s="288"/>
      <c r="WS78" s="288"/>
      <c r="WT78" s="288"/>
      <c r="WU78" s="288"/>
      <c r="WV78" s="288"/>
      <c r="WW78" s="288"/>
      <c r="WX78" s="288"/>
      <c r="WY78" s="288"/>
      <c r="WZ78" s="288"/>
      <c r="XA78" s="288"/>
      <c r="XB78" s="288"/>
      <c r="XC78" s="288"/>
      <c r="XD78" s="288"/>
      <c r="XE78" s="288"/>
      <c r="XF78" s="288"/>
      <c r="XG78" s="288"/>
      <c r="XH78" s="288"/>
      <c r="XI78" s="288"/>
      <c r="XJ78" s="288"/>
      <c r="XK78" s="288"/>
      <c r="XL78" s="288"/>
      <c r="XM78" s="288"/>
      <c r="XN78" s="288"/>
      <c r="XO78" s="288"/>
      <c r="XP78" s="288"/>
      <c r="XQ78" s="288"/>
      <c r="XR78" s="288"/>
      <c r="XS78" s="288"/>
      <c r="XT78" s="288"/>
      <c r="XU78" s="288"/>
      <c r="XV78" s="288"/>
      <c r="XW78" s="288"/>
      <c r="XX78" s="288"/>
      <c r="XY78" s="288"/>
      <c r="XZ78" s="288"/>
      <c r="YA78" s="288"/>
      <c r="YB78" s="288"/>
      <c r="YC78" s="288"/>
      <c r="YD78" s="288"/>
      <c r="YE78" s="288"/>
      <c r="YF78" s="288"/>
      <c r="YG78" s="288"/>
      <c r="YH78" s="288"/>
      <c r="YI78" s="288"/>
      <c r="YJ78" s="288"/>
      <c r="YK78" s="288"/>
      <c r="YL78" s="288"/>
      <c r="YM78" s="288"/>
      <c r="YN78" s="288"/>
      <c r="YO78" s="288"/>
      <c r="YP78" s="288"/>
      <c r="YQ78" s="288"/>
      <c r="YR78" s="288"/>
      <c r="YS78" s="288"/>
      <c r="YT78" s="288"/>
      <c r="YU78" s="288"/>
      <c r="YV78" s="288"/>
      <c r="YW78" s="288"/>
      <c r="YX78" s="288"/>
      <c r="YY78" s="288"/>
      <c r="YZ78" s="288"/>
      <c r="ZA78" s="288"/>
      <c r="ZB78" s="288"/>
      <c r="ZC78" s="288"/>
      <c r="ZD78" s="288"/>
      <c r="ZE78" s="288"/>
      <c r="ZF78" s="288"/>
      <c r="ZG78" s="288"/>
      <c r="ZH78" s="288"/>
      <c r="ZI78" s="288"/>
      <c r="ZJ78" s="288"/>
      <c r="ZK78" s="288"/>
      <c r="ZL78" s="288"/>
      <c r="ZM78" s="288"/>
      <c r="ZN78" s="288"/>
      <c r="ZO78" s="288"/>
      <c r="ZP78" s="288"/>
      <c r="ZQ78" s="288"/>
      <c r="ZR78" s="288"/>
      <c r="ZS78" s="288"/>
      <c r="ZT78" s="288"/>
      <c r="ZU78" s="288"/>
      <c r="ZV78" s="288"/>
      <c r="ZW78" s="288"/>
      <c r="ZX78" s="288"/>
      <c r="ZY78" s="288"/>
      <c r="ZZ78" s="288"/>
      <c r="AAA78" s="288"/>
      <c r="AAB78" s="288"/>
      <c r="AAC78" s="288"/>
      <c r="AAD78" s="288"/>
      <c r="AAE78" s="288"/>
      <c r="AAF78" s="288"/>
      <c r="AAG78" s="288"/>
      <c r="AAH78" s="288"/>
      <c r="AAI78" s="288"/>
      <c r="AAJ78" s="288"/>
      <c r="AAK78" s="288"/>
      <c r="AAL78" s="288"/>
      <c r="AAM78" s="288"/>
      <c r="AAN78" s="288"/>
      <c r="AAO78" s="288"/>
      <c r="AAP78" s="288"/>
      <c r="AAQ78" s="288"/>
      <c r="AAR78" s="288"/>
      <c r="AAS78" s="288"/>
      <c r="AAT78" s="288"/>
      <c r="AAU78" s="288"/>
      <c r="AAV78" s="288"/>
      <c r="AAW78" s="288"/>
      <c r="AAX78" s="288"/>
      <c r="AAY78" s="288"/>
      <c r="AAZ78" s="288"/>
      <c r="ABA78" s="288"/>
      <c r="ABB78" s="288"/>
      <c r="ABC78" s="288"/>
      <c r="ABD78" s="288"/>
      <c r="ABE78" s="288"/>
      <c r="ABF78" s="288"/>
      <c r="ABG78" s="288"/>
      <c r="ABH78" s="288"/>
      <c r="ABI78" s="288"/>
      <c r="ABJ78" s="288"/>
      <c r="ABK78" s="288"/>
      <c r="ABL78" s="288"/>
      <c r="ABM78" s="288"/>
      <c r="ABN78" s="288"/>
      <c r="ABO78" s="288"/>
      <c r="ABP78" s="288"/>
      <c r="ABQ78" s="288"/>
      <c r="ABR78" s="288"/>
      <c r="ABS78" s="288"/>
      <c r="ABT78" s="288"/>
      <c r="ABU78" s="288"/>
      <c r="ABV78" s="288"/>
      <c r="ABW78" s="288"/>
      <c r="ABX78" s="288"/>
      <c r="ABY78" s="288"/>
      <c r="ABZ78" s="288"/>
      <c r="ACA78" s="288"/>
      <c r="ACB78" s="288"/>
      <c r="ACC78" s="288"/>
      <c r="ACD78" s="288"/>
      <c r="ACE78" s="288"/>
      <c r="ACF78" s="288"/>
      <c r="ACG78" s="288"/>
      <c r="ACH78" s="288"/>
      <c r="ACI78" s="288"/>
      <c r="ACJ78" s="288"/>
      <c r="ACK78" s="288"/>
      <c r="ACL78" s="288"/>
      <c r="ACM78" s="288"/>
      <c r="ACN78" s="288"/>
      <c r="ACO78" s="288"/>
      <c r="ACP78" s="288"/>
      <c r="ACQ78" s="288"/>
      <c r="ACR78" s="288"/>
      <c r="ACS78" s="288"/>
      <c r="ACT78" s="288"/>
      <c r="ACU78" s="288"/>
      <c r="ACV78" s="288"/>
      <c r="ACW78" s="288"/>
      <c r="ACX78" s="288"/>
      <c r="ACY78" s="288"/>
      <c r="ACZ78" s="288"/>
      <c r="ADA78" s="288"/>
      <c r="ADB78" s="288"/>
      <c r="ADC78" s="288"/>
      <c r="ADD78" s="288"/>
      <c r="ADE78" s="288"/>
      <c r="ADF78" s="288"/>
      <c r="ADG78" s="288"/>
      <c r="ADH78" s="288"/>
      <c r="ADI78" s="288"/>
      <c r="ADJ78" s="288"/>
      <c r="ADK78" s="288"/>
      <c r="ADL78" s="288"/>
      <c r="ADM78" s="288"/>
      <c r="ADN78" s="288"/>
      <c r="ADO78" s="288"/>
      <c r="ADP78" s="288"/>
      <c r="ADQ78" s="288"/>
      <c r="ADR78" s="288"/>
      <c r="ADS78" s="288"/>
      <c r="ADT78" s="288"/>
      <c r="ADU78" s="288"/>
      <c r="ADV78" s="288"/>
      <c r="ADW78" s="288"/>
      <c r="ADX78" s="288"/>
      <c r="ADY78" s="288"/>
      <c r="ADZ78" s="288"/>
      <c r="AEA78" s="288"/>
      <c r="AEB78" s="288"/>
      <c r="AEC78" s="288"/>
      <c r="AED78" s="288"/>
      <c r="AEE78" s="288"/>
      <c r="AEF78" s="288"/>
      <c r="AEG78" s="288"/>
      <c r="AEH78" s="288"/>
      <c r="AEI78" s="288"/>
      <c r="AEJ78" s="288"/>
      <c r="AEK78" s="288"/>
      <c r="AEL78" s="288"/>
      <c r="AEM78" s="288"/>
      <c r="AEN78" s="288"/>
      <c r="AEO78" s="288"/>
      <c r="AEP78" s="288"/>
      <c r="AEQ78" s="288"/>
      <c r="AER78" s="288"/>
      <c r="AES78" s="288"/>
      <c r="AET78" s="288"/>
      <c r="AEU78" s="288"/>
      <c r="AEV78" s="288"/>
      <c r="AEW78" s="288"/>
      <c r="AEX78" s="288"/>
      <c r="AEY78" s="288"/>
      <c r="AEZ78" s="288"/>
      <c r="AFA78" s="288"/>
      <c r="AFB78" s="288"/>
      <c r="AFC78" s="288"/>
      <c r="AFD78" s="288"/>
      <c r="AFE78" s="288"/>
      <c r="AFF78" s="288"/>
      <c r="AFG78" s="288"/>
      <c r="AFH78" s="288"/>
      <c r="AFI78" s="288"/>
      <c r="AFJ78" s="288"/>
      <c r="AFK78" s="288"/>
      <c r="AFL78" s="288"/>
      <c r="AFM78" s="288"/>
      <c r="AFN78" s="288"/>
      <c r="AFO78" s="288"/>
      <c r="AFP78" s="288"/>
      <c r="AFQ78" s="288"/>
      <c r="AFR78" s="288"/>
      <c r="AFS78" s="288"/>
      <c r="AFT78" s="288"/>
      <c r="AFU78" s="288"/>
      <c r="AFV78" s="288"/>
      <c r="AFW78" s="288"/>
      <c r="AFX78" s="288"/>
      <c r="AFY78" s="288"/>
      <c r="AFZ78" s="288"/>
      <c r="AGA78" s="288"/>
      <c r="AGB78" s="288"/>
      <c r="AGC78" s="288"/>
      <c r="AGD78" s="288"/>
      <c r="AGE78" s="288"/>
      <c r="AGF78" s="288"/>
      <c r="AGG78" s="288"/>
      <c r="AGH78" s="288"/>
      <c r="AGI78" s="288"/>
      <c r="AGJ78" s="288"/>
      <c r="AGK78" s="288"/>
      <c r="AGL78" s="288"/>
      <c r="AGM78" s="288"/>
      <c r="AGN78" s="288"/>
      <c r="AGO78" s="288"/>
      <c r="AGP78" s="288"/>
      <c r="AGQ78" s="288"/>
      <c r="AGR78" s="288"/>
      <c r="AGS78" s="288"/>
      <c r="AGT78" s="288"/>
      <c r="AGU78" s="288"/>
      <c r="AGV78" s="288"/>
      <c r="AGW78" s="288"/>
      <c r="AGX78" s="288"/>
      <c r="AGY78" s="288"/>
      <c r="AGZ78" s="288"/>
      <c r="AHA78" s="288"/>
      <c r="AHB78" s="288"/>
      <c r="AHC78" s="288"/>
      <c r="AHD78" s="288"/>
      <c r="AHE78" s="288"/>
      <c r="AHF78" s="288"/>
      <c r="AHG78" s="288"/>
      <c r="AHH78" s="288"/>
      <c r="AHI78" s="288"/>
      <c r="AHJ78" s="288"/>
      <c r="AHK78" s="288"/>
      <c r="AHL78" s="288"/>
      <c r="AHM78" s="288"/>
      <c r="AHN78" s="288"/>
      <c r="AHO78" s="288"/>
      <c r="AHP78" s="288"/>
      <c r="AHQ78" s="288"/>
      <c r="AHR78" s="288"/>
      <c r="AHS78" s="288"/>
      <c r="AHT78" s="288"/>
      <c r="AHU78" s="288"/>
      <c r="AHV78" s="288"/>
      <c r="AHW78" s="288"/>
      <c r="AHX78" s="288"/>
      <c r="AHY78" s="288"/>
      <c r="AHZ78" s="288"/>
      <c r="AIA78" s="288"/>
      <c r="AIB78" s="288"/>
      <c r="AIC78" s="288"/>
      <c r="AID78" s="288"/>
      <c r="AIE78" s="288"/>
      <c r="AIF78" s="288"/>
      <c r="AIG78" s="288"/>
      <c r="AIH78" s="288"/>
      <c r="AII78" s="288"/>
      <c r="AIJ78" s="288"/>
      <c r="AIK78" s="288"/>
      <c r="AIL78" s="288"/>
      <c r="AIM78" s="288"/>
      <c r="AIN78" s="288"/>
      <c r="AIO78" s="288"/>
      <c r="AIP78" s="288"/>
      <c r="AIQ78" s="288"/>
      <c r="AIR78" s="288"/>
      <c r="AIS78" s="288"/>
      <c r="AIT78" s="288"/>
      <c r="AIU78" s="288"/>
      <c r="AIV78" s="288"/>
      <c r="AIW78" s="288"/>
      <c r="AIX78" s="288"/>
      <c r="AIY78" s="288"/>
      <c r="AIZ78" s="288"/>
      <c r="AJA78" s="288"/>
      <c r="AJB78" s="288"/>
      <c r="AJC78" s="288"/>
      <c r="AJD78" s="288"/>
      <c r="AJE78" s="288"/>
      <c r="AJF78" s="288"/>
      <c r="AJG78" s="288"/>
      <c r="AJH78" s="288"/>
      <c r="AJI78" s="288"/>
      <c r="AJJ78" s="288"/>
      <c r="AJK78" s="288"/>
      <c r="AJL78" s="288"/>
      <c r="AJM78" s="288"/>
      <c r="AJN78" s="288"/>
      <c r="AJO78" s="288"/>
      <c r="AJP78" s="288"/>
      <c r="AJQ78" s="288"/>
      <c r="AJR78" s="288"/>
      <c r="AJS78" s="288"/>
      <c r="AJT78" s="288"/>
      <c r="AJU78" s="288"/>
      <c r="AJV78" s="288"/>
      <c r="AJW78" s="288"/>
      <c r="AJX78" s="288"/>
      <c r="AJY78" s="288"/>
      <c r="AJZ78" s="288"/>
      <c r="AKA78" s="288"/>
      <c r="AKB78" s="288"/>
      <c r="AKC78" s="288"/>
      <c r="AKD78" s="288"/>
      <c r="AKE78" s="288"/>
      <c r="AKF78" s="288"/>
      <c r="AKG78" s="288"/>
      <c r="AKH78" s="288"/>
      <c r="AKI78" s="288"/>
      <c r="AKJ78" s="288"/>
      <c r="AKK78" s="288"/>
      <c r="AKL78" s="288"/>
      <c r="AKM78" s="288"/>
      <c r="AKN78" s="288"/>
      <c r="AKO78" s="288"/>
      <c r="AKP78" s="288"/>
      <c r="AKQ78" s="288"/>
      <c r="AKR78" s="288"/>
      <c r="AKS78" s="288"/>
      <c r="AKT78" s="288"/>
      <c r="AKU78" s="288"/>
      <c r="AKV78" s="288"/>
      <c r="AKW78" s="288"/>
      <c r="AKX78" s="288"/>
      <c r="AKY78" s="288"/>
      <c r="AKZ78" s="288"/>
      <c r="ALA78" s="288"/>
      <c r="ALB78" s="288"/>
      <c r="ALC78" s="288"/>
      <c r="ALD78" s="288"/>
      <c r="ALE78" s="288"/>
      <c r="ALF78" s="288"/>
      <c r="ALG78" s="288"/>
      <c r="ALH78" s="288"/>
      <c r="ALI78" s="288"/>
      <c r="ALJ78" s="288"/>
      <c r="ALK78" s="288"/>
      <c r="ALL78" s="288"/>
      <c r="ALM78" s="288"/>
      <c r="ALN78" s="288"/>
      <c r="ALO78" s="288"/>
      <c r="ALP78" s="288"/>
      <c r="ALQ78" s="288"/>
      <c r="ALR78" s="288"/>
      <c r="ALS78" s="288"/>
      <c r="ALT78" s="288"/>
      <c r="ALU78" s="288"/>
      <c r="ALV78" s="288"/>
      <c r="ALW78" s="288"/>
      <c r="ALX78" s="288"/>
      <c r="ALY78" s="288"/>
      <c r="ALZ78" s="288"/>
      <c r="AMA78" s="288"/>
      <c r="AMB78" s="288"/>
      <c r="AMC78" s="288"/>
      <c r="AMD78" s="288"/>
      <c r="AME78" s="288"/>
      <c r="AMF78" s="288"/>
      <c r="AMG78" s="288"/>
      <c r="AMH78" s="288"/>
      <c r="AMI78" s="288"/>
      <c r="AMJ78" s="288"/>
      <c r="AMK78" s="288"/>
      <c r="AML78" s="288"/>
      <c r="AMM78" s="288"/>
      <c r="AMN78" s="288"/>
      <c r="AMO78" s="288"/>
      <c r="AMP78" s="288"/>
      <c r="AMQ78" s="288"/>
      <c r="AMR78" s="288"/>
      <c r="AMS78" s="288"/>
      <c r="AMT78" s="288"/>
      <c r="AMU78" s="288"/>
      <c r="AMV78" s="288"/>
    </row>
    <row r="79" spans="1:1036" s="338" customFormat="1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288"/>
      <c r="LZ79" s="288"/>
      <c r="MA79" s="288"/>
      <c r="MB79" s="288"/>
      <c r="MC79" s="288"/>
      <c r="MD79" s="288"/>
      <c r="ME79" s="288"/>
      <c r="MF79" s="288"/>
      <c r="MG79" s="288"/>
      <c r="MH79" s="288"/>
      <c r="MI79" s="288"/>
      <c r="MJ79" s="288"/>
      <c r="MK79" s="288"/>
      <c r="ML79" s="288"/>
      <c r="MM79" s="288"/>
      <c r="MN79" s="288"/>
      <c r="MO79" s="288"/>
      <c r="MP79" s="288"/>
      <c r="MQ79" s="288"/>
      <c r="MR79" s="288"/>
      <c r="MS79" s="288"/>
      <c r="MT79" s="288"/>
      <c r="MU79" s="288"/>
      <c r="MV79" s="288"/>
      <c r="MW79" s="288"/>
      <c r="MX79" s="288"/>
      <c r="MY79" s="288"/>
      <c r="MZ79" s="288"/>
      <c r="NA79" s="288"/>
      <c r="NB79" s="288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88"/>
      <c r="OC79" s="288"/>
      <c r="OD79" s="288"/>
      <c r="OE79" s="288"/>
      <c r="OF79" s="288"/>
      <c r="OG79" s="288"/>
      <c r="OH79" s="288"/>
      <c r="OI79" s="288"/>
      <c r="OJ79" s="288"/>
      <c r="OK79" s="288"/>
      <c r="OL79" s="288"/>
      <c r="OM79" s="288"/>
      <c r="ON79" s="288"/>
      <c r="OO79" s="288"/>
      <c r="OP79" s="288"/>
      <c r="OQ79" s="288"/>
      <c r="OR79" s="288"/>
      <c r="OS79" s="288"/>
      <c r="OT79" s="288"/>
      <c r="OU79" s="288"/>
      <c r="OV79" s="288"/>
      <c r="OW79" s="288"/>
      <c r="OX79" s="288"/>
      <c r="OY79" s="288"/>
      <c r="OZ79" s="288"/>
      <c r="PA79" s="288"/>
      <c r="PB79" s="288"/>
      <c r="PC79" s="288"/>
      <c r="PD79" s="288"/>
      <c r="PE79" s="288"/>
      <c r="PF79" s="288"/>
      <c r="PG79" s="288"/>
      <c r="PH79" s="288"/>
      <c r="PI79" s="288"/>
      <c r="PJ79" s="288"/>
      <c r="PK79" s="288"/>
      <c r="PL79" s="288"/>
      <c r="PM79" s="288"/>
      <c r="PN79" s="288"/>
      <c r="PO79" s="288"/>
      <c r="PP79" s="288"/>
      <c r="PQ79" s="288"/>
      <c r="PR79" s="288"/>
      <c r="PS79" s="288"/>
      <c r="PT79" s="288"/>
      <c r="PU79" s="288"/>
      <c r="PV79" s="288"/>
      <c r="PW79" s="288"/>
      <c r="PX79" s="288"/>
      <c r="PY79" s="288"/>
      <c r="PZ79" s="288"/>
      <c r="QA79" s="288"/>
      <c r="QB79" s="288"/>
      <c r="QC79" s="288"/>
      <c r="QD79" s="288"/>
      <c r="QE79" s="288"/>
      <c r="QF79" s="288"/>
      <c r="QG79" s="288"/>
      <c r="QH79" s="288"/>
      <c r="QI79" s="288"/>
      <c r="QJ79" s="288"/>
      <c r="QK79" s="288"/>
      <c r="QL79" s="288"/>
      <c r="QM79" s="288"/>
      <c r="QN79" s="288"/>
      <c r="QO79" s="288"/>
      <c r="QP79" s="288"/>
      <c r="QQ79" s="288"/>
      <c r="QR79" s="288"/>
      <c r="QS79" s="288"/>
      <c r="QT79" s="288"/>
      <c r="QU79" s="288"/>
      <c r="QV79" s="288"/>
      <c r="QW79" s="288"/>
      <c r="QX79" s="288"/>
      <c r="QY79" s="288"/>
      <c r="QZ79" s="288"/>
      <c r="RA79" s="288"/>
      <c r="RB79" s="288"/>
      <c r="RC79" s="288"/>
      <c r="RD79" s="288"/>
      <c r="RE79" s="288"/>
      <c r="RF79" s="288"/>
      <c r="RG79" s="288"/>
      <c r="RH79" s="288"/>
      <c r="RI79" s="288"/>
      <c r="RJ79" s="288"/>
      <c r="RK79" s="288"/>
      <c r="RL79" s="288"/>
      <c r="RM79" s="288"/>
      <c r="RN79" s="288"/>
      <c r="RO79" s="288"/>
      <c r="RP79" s="288"/>
      <c r="RQ79" s="288"/>
      <c r="RR79" s="288"/>
      <c r="RS79" s="288"/>
      <c r="RT79" s="288"/>
      <c r="RU79" s="288"/>
      <c r="RV79" s="288"/>
      <c r="RW79" s="288"/>
      <c r="RX79" s="288"/>
      <c r="RY79" s="288"/>
      <c r="RZ79" s="288"/>
      <c r="SA79" s="288"/>
      <c r="SB79" s="288"/>
      <c r="SC79" s="288"/>
      <c r="SD79" s="288"/>
      <c r="SE79" s="288"/>
      <c r="SF79" s="288"/>
      <c r="SG79" s="288"/>
      <c r="SH79" s="288"/>
      <c r="SI79" s="288"/>
      <c r="SJ79" s="288"/>
      <c r="SK79" s="288"/>
      <c r="SL79" s="288"/>
      <c r="SM79" s="288"/>
      <c r="SN79" s="288"/>
      <c r="SO79" s="288"/>
      <c r="SP79" s="288"/>
      <c r="SQ79" s="288"/>
      <c r="SR79" s="288"/>
      <c r="SS79" s="288"/>
      <c r="ST79" s="288"/>
      <c r="SU79" s="288"/>
      <c r="SV79" s="288"/>
      <c r="SW79" s="288"/>
      <c r="SX79" s="288"/>
      <c r="SY79" s="288"/>
      <c r="SZ79" s="288"/>
      <c r="TA79" s="288"/>
      <c r="TB79" s="288"/>
      <c r="TC79" s="288"/>
      <c r="TD79" s="288"/>
      <c r="TE79" s="288"/>
      <c r="TF79" s="288"/>
      <c r="TG79" s="288"/>
      <c r="TH79" s="288"/>
      <c r="TI79" s="288"/>
      <c r="TJ79" s="288"/>
      <c r="TK79" s="288"/>
      <c r="TL79" s="288"/>
      <c r="TM79" s="288"/>
      <c r="TN79" s="288"/>
      <c r="TO79" s="288"/>
      <c r="TP79" s="288"/>
      <c r="TQ79" s="288"/>
      <c r="TR79" s="288"/>
      <c r="TS79" s="288"/>
      <c r="TT79" s="288"/>
      <c r="TU79" s="288"/>
      <c r="TV79" s="288"/>
      <c r="TW79" s="288"/>
      <c r="TX79" s="288"/>
      <c r="TY79" s="288"/>
      <c r="TZ79" s="288"/>
      <c r="UA79" s="288"/>
      <c r="UB79" s="288"/>
      <c r="UC79" s="288"/>
      <c r="UD79" s="288"/>
      <c r="UE79" s="288"/>
      <c r="UF79" s="288"/>
      <c r="UG79" s="288"/>
      <c r="UH79" s="288"/>
      <c r="UI79" s="288"/>
      <c r="UJ79" s="288"/>
      <c r="UK79" s="288"/>
      <c r="UL79" s="288"/>
      <c r="UM79" s="288"/>
      <c r="UN79" s="288"/>
      <c r="UO79" s="288"/>
      <c r="UP79" s="288"/>
      <c r="UQ79" s="288"/>
      <c r="UR79" s="288"/>
      <c r="US79" s="288"/>
      <c r="UT79" s="288"/>
      <c r="UU79" s="288"/>
      <c r="UV79" s="288"/>
      <c r="UW79" s="288"/>
      <c r="UX79" s="288"/>
      <c r="UY79" s="288"/>
      <c r="UZ79" s="288"/>
      <c r="VA79" s="288"/>
      <c r="VB79" s="288"/>
      <c r="VC79" s="288"/>
      <c r="VD79" s="288"/>
      <c r="VE79" s="288"/>
      <c r="VF79" s="288"/>
      <c r="VG79" s="288"/>
      <c r="VH79" s="288"/>
      <c r="VI79" s="288"/>
      <c r="VJ79" s="288"/>
      <c r="VK79" s="288"/>
      <c r="VL79" s="288"/>
      <c r="VM79" s="288"/>
      <c r="VN79" s="288"/>
      <c r="VO79" s="288"/>
      <c r="VP79" s="288"/>
      <c r="VQ79" s="288"/>
      <c r="VR79" s="288"/>
      <c r="VS79" s="288"/>
      <c r="VT79" s="288"/>
      <c r="VU79" s="288"/>
      <c r="VV79" s="288"/>
      <c r="VW79" s="288"/>
      <c r="VX79" s="288"/>
      <c r="VY79" s="288"/>
      <c r="VZ79" s="288"/>
      <c r="WA79" s="288"/>
      <c r="WB79" s="288"/>
      <c r="WC79" s="288"/>
      <c r="WD79" s="288"/>
      <c r="WE79" s="288"/>
      <c r="WF79" s="288"/>
      <c r="WG79" s="288"/>
      <c r="WH79" s="288"/>
      <c r="WI79" s="288"/>
      <c r="WJ79" s="288"/>
      <c r="WK79" s="288"/>
      <c r="WL79" s="288"/>
      <c r="WM79" s="288"/>
      <c r="WN79" s="288"/>
      <c r="WO79" s="288"/>
      <c r="WP79" s="288"/>
      <c r="WQ79" s="288"/>
      <c r="WR79" s="288"/>
      <c r="WS79" s="288"/>
      <c r="WT79" s="288"/>
      <c r="WU79" s="288"/>
      <c r="WV79" s="288"/>
      <c r="WW79" s="288"/>
      <c r="WX79" s="288"/>
      <c r="WY79" s="288"/>
      <c r="WZ79" s="288"/>
      <c r="XA79" s="288"/>
      <c r="XB79" s="288"/>
      <c r="XC79" s="288"/>
      <c r="XD79" s="288"/>
      <c r="XE79" s="288"/>
      <c r="XF79" s="288"/>
      <c r="XG79" s="288"/>
      <c r="XH79" s="288"/>
      <c r="XI79" s="288"/>
      <c r="XJ79" s="288"/>
      <c r="XK79" s="288"/>
      <c r="XL79" s="288"/>
      <c r="XM79" s="288"/>
      <c r="XN79" s="288"/>
      <c r="XO79" s="288"/>
      <c r="XP79" s="288"/>
      <c r="XQ79" s="288"/>
      <c r="XR79" s="288"/>
      <c r="XS79" s="288"/>
      <c r="XT79" s="288"/>
      <c r="XU79" s="288"/>
      <c r="XV79" s="288"/>
      <c r="XW79" s="288"/>
      <c r="XX79" s="288"/>
      <c r="XY79" s="288"/>
      <c r="XZ79" s="288"/>
      <c r="YA79" s="288"/>
      <c r="YB79" s="288"/>
      <c r="YC79" s="288"/>
      <c r="YD79" s="288"/>
      <c r="YE79" s="288"/>
      <c r="YF79" s="288"/>
      <c r="YG79" s="288"/>
      <c r="YH79" s="288"/>
      <c r="YI79" s="288"/>
      <c r="YJ79" s="288"/>
      <c r="YK79" s="288"/>
      <c r="YL79" s="288"/>
      <c r="YM79" s="288"/>
      <c r="YN79" s="288"/>
      <c r="YO79" s="288"/>
      <c r="YP79" s="288"/>
      <c r="YQ79" s="288"/>
      <c r="YR79" s="288"/>
      <c r="YS79" s="288"/>
      <c r="YT79" s="288"/>
      <c r="YU79" s="288"/>
      <c r="YV79" s="288"/>
      <c r="YW79" s="288"/>
      <c r="YX79" s="288"/>
      <c r="YY79" s="288"/>
      <c r="YZ79" s="288"/>
      <c r="ZA79" s="288"/>
      <c r="ZB79" s="288"/>
      <c r="ZC79" s="288"/>
      <c r="ZD79" s="288"/>
      <c r="ZE79" s="288"/>
      <c r="ZF79" s="288"/>
      <c r="ZG79" s="288"/>
      <c r="ZH79" s="288"/>
      <c r="ZI79" s="288"/>
      <c r="ZJ79" s="288"/>
      <c r="ZK79" s="288"/>
      <c r="ZL79" s="288"/>
      <c r="ZM79" s="288"/>
      <c r="ZN79" s="288"/>
      <c r="ZO79" s="288"/>
      <c r="ZP79" s="288"/>
      <c r="ZQ79" s="288"/>
      <c r="ZR79" s="288"/>
      <c r="ZS79" s="288"/>
      <c r="ZT79" s="288"/>
      <c r="ZU79" s="288"/>
      <c r="ZV79" s="288"/>
      <c r="ZW79" s="288"/>
      <c r="ZX79" s="288"/>
      <c r="ZY79" s="288"/>
      <c r="ZZ79" s="288"/>
      <c r="AAA79" s="288"/>
      <c r="AAB79" s="288"/>
      <c r="AAC79" s="288"/>
      <c r="AAD79" s="288"/>
      <c r="AAE79" s="288"/>
      <c r="AAF79" s="288"/>
      <c r="AAG79" s="288"/>
      <c r="AAH79" s="288"/>
      <c r="AAI79" s="288"/>
      <c r="AAJ79" s="288"/>
      <c r="AAK79" s="288"/>
      <c r="AAL79" s="288"/>
      <c r="AAM79" s="288"/>
      <c r="AAN79" s="288"/>
      <c r="AAO79" s="288"/>
      <c r="AAP79" s="288"/>
      <c r="AAQ79" s="288"/>
      <c r="AAR79" s="288"/>
      <c r="AAS79" s="288"/>
      <c r="AAT79" s="288"/>
      <c r="AAU79" s="288"/>
      <c r="AAV79" s="288"/>
      <c r="AAW79" s="288"/>
      <c r="AAX79" s="288"/>
      <c r="AAY79" s="288"/>
      <c r="AAZ79" s="288"/>
      <c r="ABA79" s="288"/>
      <c r="ABB79" s="288"/>
      <c r="ABC79" s="288"/>
      <c r="ABD79" s="288"/>
      <c r="ABE79" s="288"/>
      <c r="ABF79" s="288"/>
      <c r="ABG79" s="288"/>
      <c r="ABH79" s="288"/>
      <c r="ABI79" s="288"/>
      <c r="ABJ79" s="288"/>
      <c r="ABK79" s="288"/>
      <c r="ABL79" s="288"/>
      <c r="ABM79" s="288"/>
      <c r="ABN79" s="288"/>
      <c r="ABO79" s="288"/>
      <c r="ABP79" s="288"/>
      <c r="ABQ79" s="288"/>
      <c r="ABR79" s="288"/>
      <c r="ABS79" s="288"/>
      <c r="ABT79" s="288"/>
      <c r="ABU79" s="288"/>
      <c r="ABV79" s="288"/>
      <c r="ABW79" s="288"/>
      <c r="ABX79" s="288"/>
      <c r="ABY79" s="288"/>
      <c r="ABZ79" s="288"/>
      <c r="ACA79" s="288"/>
      <c r="ACB79" s="288"/>
      <c r="ACC79" s="288"/>
      <c r="ACD79" s="288"/>
      <c r="ACE79" s="288"/>
      <c r="ACF79" s="288"/>
      <c r="ACG79" s="288"/>
      <c r="ACH79" s="288"/>
      <c r="ACI79" s="288"/>
      <c r="ACJ79" s="288"/>
      <c r="ACK79" s="288"/>
      <c r="ACL79" s="288"/>
      <c r="ACM79" s="288"/>
      <c r="ACN79" s="288"/>
      <c r="ACO79" s="288"/>
      <c r="ACP79" s="288"/>
      <c r="ACQ79" s="288"/>
      <c r="ACR79" s="288"/>
      <c r="ACS79" s="288"/>
      <c r="ACT79" s="288"/>
      <c r="ACU79" s="288"/>
      <c r="ACV79" s="288"/>
      <c r="ACW79" s="288"/>
      <c r="ACX79" s="288"/>
      <c r="ACY79" s="288"/>
      <c r="ACZ79" s="288"/>
      <c r="ADA79" s="288"/>
      <c r="ADB79" s="288"/>
      <c r="ADC79" s="288"/>
      <c r="ADD79" s="288"/>
      <c r="ADE79" s="288"/>
      <c r="ADF79" s="288"/>
      <c r="ADG79" s="288"/>
      <c r="ADH79" s="288"/>
      <c r="ADI79" s="288"/>
      <c r="ADJ79" s="288"/>
      <c r="ADK79" s="288"/>
      <c r="ADL79" s="288"/>
      <c r="ADM79" s="288"/>
      <c r="ADN79" s="288"/>
      <c r="ADO79" s="288"/>
      <c r="ADP79" s="288"/>
      <c r="ADQ79" s="288"/>
      <c r="ADR79" s="288"/>
      <c r="ADS79" s="288"/>
      <c r="ADT79" s="288"/>
      <c r="ADU79" s="288"/>
      <c r="ADV79" s="288"/>
      <c r="ADW79" s="288"/>
      <c r="ADX79" s="288"/>
      <c r="ADY79" s="288"/>
      <c r="ADZ79" s="288"/>
      <c r="AEA79" s="288"/>
      <c r="AEB79" s="288"/>
      <c r="AEC79" s="288"/>
      <c r="AED79" s="288"/>
      <c r="AEE79" s="288"/>
      <c r="AEF79" s="288"/>
      <c r="AEG79" s="288"/>
      <c r="AEH79" s="288"/>
      <c r="AEI79" s="288"/>
      <c r="AEJ79" s="288"/>
      <c r="AEK79" s="288"/>
      <c r="AEL79" s="288"/>
      <c r="AEM79" s="288"/>
      <c r="AEN79" s="288"/>
      <c r="AEO79" s="288"/>
      <c r="AEP79" s="288"/>
      <c r="AEQ79" s="288"/>
      <c r="AER79" s="288"/>
      <c r="AES79" s="288"/>
      <c r="AET79" s="288"/>
      <c r="AEU79" s="288"/>
      <c r="AEV79" s="288"/>
      <c r="AEW79" s="288"/>
      <c r="AEX79" s="288"/>
      <c r="AEY79" s="288"/>
      <c r="AEZ79" s="288"/>
      <c r="AFA79" s="288"/>
      <c r="AFB79" s="288"/>
      <c r="AFC79" s="288"/>
      <c r="AFD79" s="288"/>
      <c r="AFE79" s="288"/>
      <c r="AFF79" s="288"/>
      <c r="AFG79" s="288"/>
      <c r="AFH79" s="288"/>
      <c r="AFI79" s="288"/>
      <c r="AFJ79" s="288"/>
      <c r="AFK79" s="288"/>
      <c r="AFL79" s="288"/>
      <c r="AFM79" s="288"/>
      <c r="AFN79" s="288"/>
      <c r="AFO79" s="288"/>
      <c r="AFP79" s="288"/>
      <c r="AFQ79" s="288"/>
      <c r="AFR79" s="288"/>
      <c r="AFS79" s="288"/>
      <c r="AFT79" s="288"/>
      <c r="AFU79" s="288"/>
      <c r="AFV79" s="288"/>
      <c r="AFW79" s="288"/>
      <c r="AFX79" s="288"/>
      <c r="AFY79" s="288"/>
      <c r="AFZ79" s="288"/>
      <c r="AGA79" s="288"/>
      <c r="AGB79" s="288"/>
      <c r="AGC79" s="288"/>
      <c r="AGD79" s="288"/>
      <c r="AGE79" s="288"/>
      <c r="AGF79" s="288"/>
      <c r="AGG79" s="288"/>
      <c r="AGH79" s="288"/>
      <c r="AGI79" s="288"/>
      <c r="AGJ79" s="288"/>
      <c r="AGK79" s="288"/>
      <c r="AGL79" s="288"/>
      <c r="AGM79" s="288"/>
      <c r="AGN79" s="288"/>
      <c r="AGO79" s="288"/>
      <c r="AGP79" s="288"/>
      <c r="AGQ79" s="288"/>
      <c r="AGR79" s="288"/>
      <c r="AGS79" s="288"/>
      <c r="AGT79" s="288"/>
      <c r="AGU79" s="288"/>
      <c r="AGV79" s="288"/>
      <c r="AGW79" s="288"/>
      <c r="AGX79" s="288"/>
      <c r="AGY79" s="288"/>
      <c r="AGZ79" s="288"/>
      <c r="AHA79" s="288"/>
      <c r="AHB79" s="288"/>
      <c r="AHC79" s="288"/>
      <c r="AHD79" s="288"/>
      <c r="AHE79" s="288"/>
      <c r="AHF79" s="288"/>
      <c r="AHG79" s="288"/>
      <c r="AHH79" s="288"/>
      <c r="AHI79" s="288"/>
      <c r="AHJ79" s="288"/>
      <c r="AHK79" s="288"/>
      <c r="AHL79" s="288"/>
      <c r="AHM79" s="288"/>
      <c r="AHN79" s="288"/>
      <c r="AHO79" s="288"/>
      <c r="AHP79" s="288"/>
      <c r="AHQ79" s="288"/>
      <c r="AHR79" s="288"/>
      <c r="AHS79" s="288"/>
      <c r="AHT79" s="288"/>
      <c r="AHU79" s="288"/>
      <c r="AHV79" s="288"/>
      <c r="AHW79" s="288"/>
      <c r="AHX79" s="288"/>
      <c r="AHY79" s="288"/>
      <c r="AHZ79" s="288"/>
      <c r="AIA79" s="288"/>
      <c r="AIB79" s="288"/>
      <c r="AIC79" s="288"/>
      <c r="AID79" s="288"/>
      <c r="AIE79" s="288"/>
      <c r="AIF79" s="288"/>
      <c r="AIG79" s="288"/>
      <c r="AIH79" s="288"/>
      <c r="AII79" s="288"/>
      <c r="AIJ79" s="288"/>
      <c r="AIK79" s="288"/>
      <c r="AIL79" s="288"/>
      <c r="AIM79" s="288"/>
      <c r="AIN79" s="288"/>
      <c r="AIO79" s="288"/>
      <c r="AIP79" s="288"/>
      <c r="AIQ79" s="288"/>
      <c r="AIR79" s="288"/>
      <c r="AIS79" s="288"/>
      <c r="AIT79" s="288"/>
      <c r="AIU79" s="288"/>
      <c r="AIV79" s="288"/>
      <c r="AIW79" s="288"/>
      <c r="AIX79" s="288"/>
      <c r="AIY79" s="288"/>
      <c r="AIZ79" s="288"/>
      <c r="AJA79" s="288"/>
      <c r="AJB79" s="288"/>
      <c r="AJC79" s="288"/>
      <c r="AJD79" s="288"/>
      <c r="AJE79" s="288"/>
      <c r="AJF79" s="288"/>
      <c r="AJG79" s="288"/>
      <c r="AJH79" s="288"/>
      <c r="AJI79" s="288"/>
      <c r="AJJ79" s="288"/>
      <c r="AJK79" s="288"/>
      <c r="AJL79" s="288"/>
      <c r="AJM79" s="288"/>
      <c r="AJN79" s="288"/>
      <c r="AJO79" s="288"/>
      <c r="AJP79" s="288"/>
      <c r="AJQ79" s="288"/>
      <c r="AJR79" s="288"/>
      <c r="AJS79" s="288"/>
      <c r="AJT79" s="288"/>
      <c r="AJU79" s="288"/>
      <c r="AJV79" s="288"/>
      <c r="AJW79" s="288"/>
      <c r="AJX79" s="288"/>
      <c r="AJY79" s="288"/>
      <c r="AJZ79" s="288"/>
      <c r="AKA79" s="288"/>
      <c r="AKB79" s="288"/>
      <c r="AKC79" s="288"/>
      <c r="AKD79" s="288"/>
      <c r="AKE79" s="288"/>
      <c r="AKF79" s="288"/>
      <c r="AKG79" s="288"/>
      <c r="AKH79" s="288"/>
      <c r="AKI79" s="288"/>
      <c r="AKJ79" s="288"/>
      <c r="AKK79" s="288"/>
      <c r="AKL79" s="288"/>
      <c r="AKM79" s="288"/>
      <c r="AKN79" s="288"/>
      <c r="AKO79" s="288"/>
      <c r="AKP79" s="288"/>
      <c r="AKQ79" s="288"/>
      <c r="AKR79" s="288"/>
      <c r="AKS79" s="288"/>
      <c r="AKT79" s="288"/>
      <c r="AKU79" s="288"/>
      <c r="AKV79" s="288"/>
      <c r="AKW79" s="288"/>
      <c r="AKX79" s="288"/>
      <c r="AKY79" s="288"/>
      <c r="AKZ79" s="288"/>
      <c r="ALA79" s="288"/>
      <c r="ALB79" s="288"/>
      <c r="ALC79" s="288"/>
      <c r="ALD79" s="288"/>
      <c r="ALE79" s="288"/>
      <c r="ALF79" s="288"/>
      <c r="ALG79" s="288"/>
      <c r="ALH79" s="288"/>
      <c r="ALI79" s="288"/>
      <c r="ALJ79" s="288"/>
      <c r="ALK79" s="288"/>
      <c r="ALL79" s="288"/>
      <c r="ALM79" s="288"/>
      <c r="ALN79" s="288"/>
      <c r="ALO79" s="288"/>
      <c r="ALP79" s="288"/>
      <c r="ALQ79" s="288"/>
      <c r="ALR79" s="288"/>
      <c r="ALS79" s="288"/>
      <c r="ALT79" s="288"/>
      <c r="ALU79" s="288"/>
      <c r="ALV79" s="288"/>
      <c r="ALW79" s="288"/>
      <c r="ALX79" s="288"/>
      <c r="ALY79" s="288"/>
      <c r="ALZ79" s="288"/>
      <c r="AMA79" s="288"/>
      <c r="AMB79" s="288"/>
      <c r="AMC79" s="288"/>
      <c r="AMD79" s="288"/>
      <c r="AME79" s="288"/>
      <c r="AMF79" s="288"/>
      <c r="AMG79" s="288"/>
      <c r="AMH79" s="288"/>
      <c r="AMI79" s="288"/>
      <c r="AMJ79" s="288"/>
      <c r="AMK79" s="288"/>
      <c r="AML79" s="288"/>
      <c r="AMM79" s="288"/>
      <c r="AMN79" s="288"/>
      <c r="AMO79" s="288"/>
      <c r="AMP79" s="288"/>
      <c r="AMQ79" s="288"/>
      <c r="AMR79" s="288"/>
      <c r="AMS79" s="288"/>
      <c r="AMT79" s="288"/>
      <c r="AMU79" s="288"/>
      <c r="AMV79" s="288"/>
    </row>
    <row r="80" spans="1:1036" s="338" customFormat="1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288"/>
      <c r="LZ80" s="288"/>
      <c r="MA80" s="288"/>
      <c r="MB80" s="288"/>
      <c r="MC80" s="288"/>
      <c r="MD80" s="288"/>
      <c r="ME80" s="288"/>
      <c r="MF80" s="288"/>
      <c r="MG80" s="288"/>
      <c r="MH80" s="288"/>
      <c r="MI80" s="288"/>
      <c r="MJ80" s="288"/>
      <c r="MK80" s="288"/>
      <c r="ML80" s="288"/>
      <c r="MM80" s="288"/>
      <c r="MN80" s="288"/>
      <c r="MO80" s="288"/>
      <c r="MP80" s="288"/>
      <c r="MQ80" s="288"/>
      <c r="MR80" s="288"/>
      <c r="MS80" s="288"/>
      <c r="MT80" s="288"/>
      <c r="MU80" s="288"/>
      <c r="MV80" s="288"/>
      <c r="MW80" s="288"/>
      <c r="MX80" s="288"/>
      <c r="MY80" s="288"/>
      <c r="MZ80" s="288"/>
      <c r="NA80" s="288"/>
      <c r="NB80" s="288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88"/>
      <c r="OC80" s="288"/>
      <c r="OD80" s="288"/>
      <c r="OE80" s="288"/>
      <c r="OF80" s="288"/>
      <c r="OG80" s="288"/>
      <c r="OH80" s="288"/>
      <c r="OI80" s="288"/>
      <c r="OJ80" s="288"/>
      <c r="OK80" s="288"/>
      <c r="OL80" s="288"/>
      <c r="OM80" s="288"/>
      <c r="ON80" s="288"/>
      <c r="OO80" s="288"/>
      <c r="OP80" s="288"/>
      <c r="OQ80" s="288"/>
      <c r="OR80" s="288"/>
      <c r="OS80" s="288"/>
      <c r="OT80" s="288"/>
      <c r="OU80" s="288"/>
      <c r="OV80" s="288"/>
      <c r="OW80" s="288"/>
      <c r="OX80" s="288"/>
      <c r="OY80" s="288"/>
      <c r="OZ80" s="288"/>
      <c r="PA80" s="288"/>
      <c r="PB80" s="288"/>
      <c r="PC80" s="288"/>
      <c r="PD80" s="288"/>
      <c r="PE80" s="288"/>
      <c r="PF80" s="288"/>
      <c r="PG80" s="288"/>
      <c r="PH80" s="288"/>
      <c r="PI80" s="288"/>
      <c r="PJ80" s="288"/>
      <c r="PK80" s="288"/>
      <c r="PL80" s="288"/>
      <c r="PM80" s="288"/>
      <c r="PN80" s="288"/>
      <c r="PO80" s="288"/>
      <c r="PP80" s="288"/>
      <c r="PQ80" s="288"/>
      <c r="PR80" s="288"/>
      <c r="PS80" s="288"/>
      <c r="PT80" s="288"/>
      <c r="PU80" s="288"/>
      <c r="PV80" s="288"/>
      <c r="PW80" s="288"/>
      <c r="PX80" s="288"/>
      <c r="PY80" s="288"/>
      <c r="PZ80" s="288"/>
      <c r="QA80" s="288"/>
      <c r="QB80" s="288"/>
      <c r="QC80" s="288"/>
      <c r="QD80" s="288"/>
      <c r="QE80" s="288"/>
      <c r="QF80" s="288"/>
      <c r="QG80" s="288"/>
      <c r="QH80" s="288"/>
      <c r="QI80" s="288"/>
      <c r="QJ80" s="288"/>
      <c r="QK80" s="288"/>
      <c r="QL80" s="288"/>
      <c r="QM80" s="288"/>
      <c r="QN80" s="288"/>
      <c r="QO80" s="288"/>
      <c r="QP80" s="288"/>
      <c r="QQ80" s="288"/>
      <c r="QR80" s="288"/>
      <c r="QS80" s="288"/>
      <c r="QT80" s="288"/>
      <c r="QU80" s="288"/>
      <c r="QV80" s="288"/>
      <c r="QW80" s="288"/>
      <c r="QX80" s="288"/>
      <c r="QY80" s="288"/>
      <c r="QZ80" s="288"/>
      <c r="RA80" s="288"/>
      <c r="RB80" s="288"/>
      <c r="RC80" s="288"/>
      <c r="RD80" s="288"/>
      <c r="RE80" s="288"/>
      <c r="RF80" s="288"/>
      <c r="RG80" s="288"/>
      <c r="RH80" s="288"/>
      <c r="RI80" s="288"/>
      <c r="RJ80" s="288"/>
      <c r="RK80" s="288"/>
      <c r="RL80" s="288"/>
      <c r="RM80" s="288"/>
      <c r="RN80" s="288"/>
      <c r="RO80" s="288"/>
      <c r="RP80" s="288"/>
      <c r="RQ80" s="288"/>
      <c r="RR80" s="288"/>
      <c r="RS80" s="288"/>
      <c r="RT80" s="288"/>
      <c r="RU80" s="288"/>
      <c r="RV80" s="288"/>
      <c r="RW80" s="288"/>
      <c r="RX80" s="288"/>
      <c r="RY80" s="288"/>
      <c r="RZ80" s="288"/>
      <c r="SA80" s="288"/>
      <c r="SB80" s="288"/>
      <c r="SC80" s="288"/>
      <c r="SD80" s="288"/>
      <c r="SE80" s="288"/>
      <c r="SF80" s="288"/>
      <c r="SG80" s="288"/>
      <c r="SH80" s="288"/>
      <c r="SI80" s="288"/>
      <c r="SJ80" s="288"/>
      <c r="SK80" s="288"/>
      <c r="SL80" s="288"/>
      <c r="SM80" s="288"/>
      <c r="SN80" s="288"/>
      <c r="SO80" s="288"/>
      <c r="SP80" s="288"/>
      <c r="SQ80" s="288"/>
      <c r="SR80" s="288"/>
      <c r="SS80" s="288"/>
      <c r="ST80" s="288"/>
      <c r="SU80" s="288"/>
      <c r="SV80" s="288"/>
      <c r="SW80" s="288"/>
      <c r="SX80" s="288"/>
      <c r="SY80" s="288"/>
      <c r="SZ80" s="288"/>
      <c r="TA80" s="288"/>
      <c r="TB80" s="288"/>
      <c r="TC80" s="288"/>
      <c r="TD80" s="288"/>
      <c r="TE80" s="288"/>
      <c r="TF80" s="288"/>
      <c r="TG80" s="288"/>
      <c r="TH80" s="288"/>
      <c r="TI80" s="288"/>
      <c r="TJ80" s="288"/>
      <c r="TK80" s="288"/>
      <c r="TL80" s="288"/>
      <c r="TM80" s="288"/>
      <c r="TN80" s="288"/>
      <c r="TO80" s="288"/>
      <c r="TP80" s="288"/>
      <c r="TQ80" s="288"/>
      <c r="TR80" s="288"/>
      <c r="TS80" s="288"/>
      <c r="TT80" s="288"/>
      <c r="TU80" s="288"/>
      <c r="TV80" s="288"/>
      <c r="TW80" s="288"/>
      <c r="TX80" s="288"/>
      <c r="TY80" s="288"/>
      <c r="TZ80" s="288"/>
      <c r="UA80" s="288"/>
      <c r="UB80" s="288"/>
      <c r="UC80" s="288"/>
      <c r="UD80" s="288"/>
      <c r="UE80" s="288"/>
      <c r="UF80" s="288"/>
      <c r="UG80" s="288"/>
      <c r="UH80" s="288"/>
      <c r="UI80" s="288"/>
      <c r="UJ80" s="288"/>
      <c r="UK80" s="288"/>
      <c r="UL80" s="288"/>
      <c r="UM80" s="288"/>
      <c r="UN80" s="288"/>
      <c r="UO80" s="288"/>
      <c r="UP80" s="288"/>
      <c r="UQ80" s="288"/>
      <c r="UR80" s="288"/>
      <c r="US80" s="288"/>
      <c r="UT80" s="288"/>
      <c r="UU80" s="288"/>
      <c r="UV80" s="288"/>
      <c r="UW80" s="288"/>
      <c r="UX80" s="288"/>
      <c r="UY80" s="288"/>
      <c r="UZ80" s="288"/>
      <c r="VA80" s="288"/>
      <c r="VB80" s="288"/>
      <c r="VC80" s="288"/>
      <c r="VD80" s="288"/>
      <c r="VE80" s="288"/>
      <c r="VF80" s="288"/>
      <c r="VG80" s="288"/>
      <c r="VH80" s="288"/>
      <c r="VI80" s="288"/>
      <c r="VJ80" s="288"/>
      <c r="VK80" s="288"/>
      <c r="VL80" s="288"/>
      <c r="VM80" s="288"/>
      <c r="VN80" s="288"/>
      <c r="VO80" s="288"/>
      <c r="VP80" s="288"/>
      <c r="VQ80" s="288"/>
      <c r="VR80" s="288"/>
      <c r="VS80" s="288"/>
      <c r="VT80" s="288"/>
      <c r="VU80" s="288"/>
      <c r="VV80" s="288"/>
      <c r="VW80" s="288"/>
      <c r="VX80" s="288"/>
      <c r="VY80" s="288"/>
      <c r="VZ80" s="288"/>
      <c r="WA80" s="288"/>
      <c r="WB80" s="288"/>
      <c r="WC80" s="288"/>
      <c r="WD80" s="288"/>
      <c r="WE80" s="288"/>
      <c r="WF80" s="288"/>
      <c r="WG80" s="288"/>
      <c r="WH80" s="288"/>
      <c r="WI80" s="288"/>
      <c r="WJ80" s="288"/>
      <c r="WK80" s="288"/>
      <c r="WL80" s="288"/>
      <c r="WM80" s="288"/>
      <c r="WN80" s="288"/>
      <c r="WO80" s="288"/>
      <c r="WP80" s="288"/>
      <c r="WQ80" s="288"/>
      <c r="WR80" s="288"/>
      <c r="WS80" s="288"/>
      <c r="WT80" s="288"/>
      <c r="WU80" s="288"/>
      <c r="WV80" s="288"/>
      <c r="WW80" s="288"/>
      <c r="WX80" s="288"/>
      <c r="WY80" s="288"/>
      <c r="WZ80" s="288"/>
      <c r="XA80" s="288"/>
      <c r="XB80" s="288"/>
      <c r="XC80" s="288"/>
      <c r="XD80" s="288"/>
      <c r="XE80" s="288"/>
      <c r="XF80" s="288"/>
      <c r="XG80" s="288"/>
      <c r="XH80" s="288"/>
      <c r="XI80" s="288"/>
      <c r="XJ80" s="288"/>
      <c r="XK80" s="288"/>
      <c r="XL80" s="288"/>
      <c r="XM80" s="288"/>
      <c r="XN80" s="288"/>
      <c r="XO80" s="288"/>
      <c r="XP80" s="288"/>
      <c r="XQ80" s="288"/>
      <c r="XR80" s="288"/>
      <c r="XS80" s="288"/>
      <c r="XT80" s="288"/>
      <c r="XU80" s="288"/>
      <c r="XV80" s="288"/>
      <c r="XW80" s="288"/>
      <c r="XX80" s="288"/>
      <c r="XY80" s="288"/>
      <c r="XZ80" s="288"/>
      <c r="YA80" s="288"/>
      <c r="YB80" s="288"/>
      <c r="YC80" s="288"/>
      <c r="YD80" s="288"/>
      <c r="YE80" s="288"/>
      <c r="YF80" s="288"/>
      <c r="YG80" s="288"/>
      <c r="YH80" s="288"/>
      <c r="YI80" s="288"/>
      <c r="YJ80" s="288"/>
      <c r="YK80" s="288"/>
      <c r="YL80" s="288"/>
      <c r="YM80" s="288"/>
      <c r="YN80" s="288"/>
      <c r="YO80" s="288"/>
      <c r="YP80" s="288"/>
      <c r="YQ80" s="288"/>
      <c r="YR80" s="288"/>
      <c r="YS80" s="288"/>
      <c r="YT80" s="288"/>
      <c r="YU80" s="288"/>
      <c r="YV80" s="288"/>
      <c r="YW80" s="288"/>
      <c r="YX80" s="288"/>
      <c r="YY80" s="288"/>
      <c r="YZ80" s="288"/>
      <c r="ZA80" s="288"/>
      <c r="ZB80" s="288"/>
      <c r="ZC80" s="288"/>
      <c r="ZD80" s="288"/>
      <c r="ZE80" s="288"/>
      <c r="ZF80" s="288"/>
      <c r="ZG80" s="288"/>
      <c r="ZH80" s="288"/>
      <c r="ZI80" s="288"/>
      <c r="ZJ80" s="288"/>
      <c r="ZK80" s="288"/>
      <c r="ZL80" s="288"/>
      <c r="ZM80" s="288"/>
      <c r="ZN80" s="288"/>
      <c r="ZO80" s="288"/>
      <c r="ZP80" s="288"/>
      <c r="ZQ80" s="288"/>
      <c r="ZR80" s="288"/>
      <c r="ZS80" s="288"/>
      <c r="ZT80" s="288"/>
      <c r="ZU80" s="288"/>
      <c r="ZV80" s="288"/>
      <c r="ZW80" s="288"/>
      <c r="ZX80" s="288"/>
      <c r="ZY80" s="288"/>
      <c r="ZZ80" s="288"/>
      <c r="AAA80" s="288"/>
      <c r="AAB80" s="288"/>
      <c r="AAC80" s="288"/>
      <c r="AAD80" s="288"/>
      <c r="AAE80" s="288"/>
      <c r="AAF80" s="288"/>
      <c r="AAG80" s="288"/>
      <c r="AAH80" s="288"/>
      <c r="AAI80" s="288"/>
      <c r="AAJ80" s="288"/>
      <c r="AAK80" s="288"/>
      <c r="AAL80" s="288"/>
      <c r="AAM80" s="288"/>
      <c r="AAN80" s="288"/>
      <c r="AAO80" s="288"/>
      <c r="AAP80" s="288"/>
      <c r="AAQ80" s="288"/>
      <c r="AAR80" s="288"/>
      <c r="AAS80" s="288"/>
      <c r="AAT80" s="288"/>
      <c r="AAU80" s="288"/>
      <c r="AAV80" s="288"/>
      <c r="AAW80" s="288"/>
      <c r="AAX80" s="288"/>
      <c r="AAY80" s="288"/>
      <c r="AAZ80" s="288"/>
      <c r="ABA80" s="288"/>
      <c r="ABB80" s="288"/>
      <c r="ABC80" s="288"/>
      <c r="ABD80" s="288"/>
      <c r="ABE80" s="288"/>
      <c r="ABF80" s="288"/>
      <c r="ABG80" s="288"/>
      <c r="ABH80" s="288"/>
      <c r="ABI80" s="288"/>
      <c r="ABJ80" s="288"/>
      <c r="ABK80" s="288"/>
      <c r="ABL80" s="288"/>
      <c r="ABM80" s="288"/>
      <c r="ABN80" s="288"/>
      <c r="ABO80" s="288"/>
      <c r="ABP80" s="288"/>
      <c r="ABQ80" s="288"/>
      <c r="ABR80" s="288"/>
      <c r="ABS80" s="288"/>
      <c r="ABT80" s="288"/>
      <c r="ABU80" s="288"/>
      <c r="ABV80" s="288"/>
      <c r="ABW80" s="288"/>
      <c r="ABX80" s="288"/>
      <c r="ABY80" s="288"/>
      <c r="ABZ80" s="288"/>
      <c r="ACA80" s="288"/>
      <c r="ACB80" s="288"/>
      <c r="ACC80" s="288"/>
      <c r="ACD80" s="288"/>
      <c r="ACE80" s="288"/>
      <c r="ACF80" s="288"/>
      <c r="ACG80" s="288"/>
      <c r="ACH80" s="288"/>
      <c r="ACI80" s="288"/>
      <c r="ACJ80" s="288"/>
      <c r="ACK80" s="288"/>
      <c r="ACL80" s="288"/>
      <c r="ACM80" s="288"/>
      <c r="ACN80" s="288"/>
      <c r="ACO80" s="288"/>
      <c r="ACP80" s="288"/>
      <c r="ACQ80" s="288"/>
      <c r="ACR80" s="288"/>
      <c r="ACS80" s="288"/>
      <c r="ACT80" s="288"/>
      <c r="ACU80" s="288"/>
      <c r="ACV80" s="288"/>
      <c r="ACW80" s="288"/>
      <c r="ACX80" s="288"/>
      <c r="ACY80" s="288"/>
      <c r="ACZ80" s="288"/>
      <c r="ADA80" s="288"/>
      <c r="ADB80" s="288"/>
      <c r="ADC80" s="288"/>
      <c r="ADD80" s="288"/>
      <c r="ADE80" s="288"/>
      <c r="ADF80" s="288"/>
      <c r="ADG80" s="288"/>
      <c r="ADH80" s="288"/>
      <c r="ADI80" s="288"/>
      <c r="ADJ80" s="288"/>
      <c r="ADK80" s="288"/>
      <c r="ADL80" s="288"/>
      <c r="ADM80" s="288"/>
      <c r="ADN80" s="288"/>
      <c r="ADO80" s="288"/>
      <c r="ADP80" s="288"/>
      <c r="ADQ80" s="288"/>
      <c r="ADR80" s="288"/>
      <c r="ADS80" s="288"/>
      <c r="ADT80" s="288"/>
      <c r="ADU80" s="288"/>
      <c r="ADV80" s="288"/>
      <c r="ADW80" s="288"/>
      <c r="ADX80" s="288"/>
      <c r="ADY80" s="288"/>
      <c r="ADZ80" s="288"/>
      <c r="AEA80" s="288"/>
      <c r="AEB80" s="288"/>
      <c r="AEC80" s="288"/>
      <c r="AED80" s="288"/>
      <c r="AEE80" s="288"/>
      <c r="AEF80" s="288"/>
      <c r="AEG80" s="288"/>
      <c r="AEH80" s="288"/>
      <c r="AEI80" s="288"/>
      <c r="AEJ80" s="288"/>
      <c r="AEK80" s="288"/>
      <c r="AEL80" s="288"/>
      <c r="AEM80" s="288"/>
      <c r="AEN80" s="288"/>
      <c r="AEO80" s="288"/>
      <c r="AEP80" s="288"/>
      <c r="AEQ80" s="288"/>
      <c r="AER80" s="288"/>
      <c r="AES80" s="288"/>
      <c r="AET80" s="288"/>
      <c r="AEU80" s="288"/>
      <c r="AEV80" s="288"/>
      <c r="AEW80" s="288"/>
      <c r="AEX80" s="288"/>
      <c r="AEY80" s="288"/>
      <c r="AEZ80" s="288"/>
      <c r="AFA80" s="288"/>
      <c r="AFB80" s="288"/>
      <c r="AFC80" s="288"/>
      <c r="AFD80" s="288"/>
      <c r="AFE80" s="288"/>
      <c r="AFF80" s="288"/>
      <c r="AFG80" s="288"/>
      <c r="AFH80" s="288"/>
      <c r="AFI80" s="288"/>
      <c r="AFJ80" s="288"/>
      <c r="AFK80" s="288"/>
      <c r="AFL80" s="288"/>
      <c r="AFM80" s="288"/>
      <c r="AFN80" s="288"/>
      <c r="AFO80" s="288"/>
      <c r="AFP80" s="288"/>
      <c r="AFQ80" s="288"/>
      <c r="AFR80" s="288"/>
      <c r="AFS80" s="288"/>
      <c r="AFT80" s="288"/>
      <c r="AFU80" s="288"/>
      <c r="AFV80" s="288"/>
      <c r="AFW80" s="288"/>
      <c r="AFX80" s="288"/>
      <c r="AFY80" s="288"/>
      <c r="AFZ80" s="288"/>
      <c r="AGA80" s="288"/>
      <c r="AGB80" s="288"/>
      <c r="AGC80" s="288"/>
      <c r="AGD80" s="288"/>
      <c r="AGE80" s="288"/>
      <c r="AGF80" s="288"/>
      <c r="AGG80" s="288"/>
      <c r="AGH80" s="288"/>
      <c r="AGI80" s="288"/>
      <c r="AGJ80" s="288"/>
      <c r="AGK80" s="288"/>
      <c r="AGL80" s="288"/>
      <c r="AGM80" s="288"/>
      <c r="AGN80" s="288"/>
      <c r="AGO80" s="288"/>
      <c r="AGP80" s="288"/>
      <c r="AGQ80" s="288"/>
      <c r="AGR80" s="288"/>
      <c r="AGS80" s="288"/>
      <c r="AGT80" s="288"/>
      <c r="AGU80" s="288"/>
      <c r="AGV80" s="288"/>
      <c r="AGW80" s="288"/>
      <c r="AGX80" s="288"/>
      <c r="AGY80" s="288"/>
      <c r="AGZ80" s="288"/>
      <c r="AHA80" s="288"/>
      <c r="AHB80" s="288"/>
      <c r="AHC80" s="288"/>
      <c r="AHD80" s="288"/>
      <c r="AHE80" s="288"/>
      <c r="AHF80" s="288"/>
      <c r="AHG80" s="288"/>
      <c r="AHH80" s="288"/>
      <c r="AHI80" s="288"/>
      <c r="AHJ80" s="288"/>
      <c r="AHK80" s="288"/>
      <c r="AHL80" s="288"/>
      <c r="AHM80" s="288"/>
      <c r="AHN80" s="288"/>
      <c r="AHO80" s="288"/>
      <c r="AHP80" s="288"/>
      <c r="AHQ80" s="288"/>
      <c r="AHR80" s="288"/>
      <c r="AHS80" s="288"/>
      <c r="AHT80" s="288"/>
      <c r="AHU80" s="288"/>
      <c r="AHV80" s="288"/>
      <c r="AHW80" s="288"/>
      <c r="AHX80" s="288"/>
      <c r="AHY80" s="288"/>
      <c r="AHZ80" s="288"/>
      <c r="AIA80" s="288"/>
      <c r="AIB80" s="288"/>
      <c r="AIC80" s="288"/>
      <c r="AID80" s="288"/>
      <c r="AIE80" s="288"/>
      <c r="AIF80" s="288"/>
      <c r="AIG80" s="288"/>
      <c r="AIH80" s="288"/>
      <c r="AII80" s="288"/>
      <c r="AIJ80" s="288"/>
      <c r="AIK80" s="288"/>
      <c r="AIL80" s="288"/>
      <c r="AIM80" s="288"/>
      <c r="AIN80" s="288"/>
      <c r="AIO80" s="288"/>
      <c r="AIP80" s="288"/>
      <c r="AIQ80" s="288"/>
      <c r="AIR80" s="288"/>
      <c r="AIS80" s="288"/>
      <c r="AIT80" s="288"/>
      <c r="AIU80" s="288"/>
      <c r="AIV80" s="288"/>
      <c r="AIW80" s="288"/>
      <c r="AIX80" s="288"/>
      <c r="AIY80" s="288"/>
      <c r="AIZ80" s="288"/>
      <c r="AJA80" s="288"/>
      <c r="AJB80" s="288"/>
      <c r="AJC80" s="288"/>
      <c r="AJD80" s="288"/>
      <c r="AJE80" s="288"/>
      <c r="AJF80" s="288"/>
      <c r="AJG80" s="288"/>
      <c r="AJH80" s="288"/>
      <c r="AJI80" s="288"/>
      <c r="AJJ80" s="288"/>
      <c r="AJK80" s="288"/>
      <c r="AJL80" s="288"/>
      <c r="AJM80" s="288"/>
      <c r="AJN80" s="288"/>
      <c r="AJO80" s="288"/>
      <c r="AJP80" s="288"/>
      <c r="AJQ80" s="288"/>
      <c r="AJR80" s="288"/>
      <c r="AJS80" s="288"/>
      <c r="AJT80" s="288"/>
      <c r="AJU80" s="288"/>
      <c r="AJV80" s="288"/>
      <c r="AJW80" s="288"/>
      <c r="AJX80" s="288"/>
      <c r="AJY80" s="288"/>
      <c r="AJZ80" s="288"/>
      <c r="AKA80" s="288"/>
      <c r="AKB80" s="288"/>
      <c r="AKC80" s="288"/>
      <c r="AKD80" s="288"/>
      <c r="AKE80" s="288"/>
      <c r="AKF80" s="288"/>
      <c r="AKG80" s="288"/>
      <c r="AKH80" s="288"/>
      <c r="AKI80" s="288"/>
      <c r="AKJ80" s="288"/>
      <c r="AKK80" s="288"/>
      <c r="AKL80" s="288"/>
      <c r="AKM80" s="288"/>
      <c r="AKN80" s="288"/>
      <c r="AKO80" s="288"/>
      <c r="AKP80" s="288"/>
      <c r="AKQ80" s="288"/>
      <c r="AKR80" s="288"/>
      <c r="AKS80" s="288"/>
      <c r="AKT80" s="288"/>
      <c r="AKU80" s="288"/>
      <c r="AKV80" s="288"/>
      <c r="AKW80" s="288"/>
      <c r="AKX80" s="288"/>
      <c r="AKY80" s="288"/>
      <c r="AKZ80" s="288"/>
      <c r="ALA80" s="288"/>
      <c r="ALB80" s="288"/>
      <c r="ALC80" s="288"/>
      <c r="ALD80" s="288"/>
      <c r="ALE80" s="288"/>
      <c r="ALF80" s="288"/>
      <c r="ALG80" s="288"/>
      <c r="ALH80" s="288"/>
      <c r="ALI80" s="288"/>
      <c r="ALJ80" s="288"/>
      <c r="ALK80" s="288"/>
      <c r="ALL80" s="288"/>
      <c r="ALM80" s="288"/>
      <c r="ALN80" s="288"/>
      <c r="ALO80" s="288"/>
      <c r="ALP80" s="288"/>
      <c r="ALQ80" s="288"/>
      <c r="ALR80" s="288"/>
      <c r="ALS80" s="288"/>
      <c r="ALT80" s="288"/>
      <c r="ALU80" s="288"/>
      <c r="ALV80" s="288"/>
      <c r="ALW80" s="288"/>
      <c r="ALX80" s="288"/>
      <c r="ALY80" s="288"/>
      <c r="ALZ80" s="288"/>
      <c r="AMA80" s="288"/>
      <c r="AMB80" s="288"/>
      <c r="AMC80" s="288"/>
      <c r="AMD80" s="288"/>
      <c r="AME80" s="288"/>
      <c r="AMF80" s="288"/>
      <c r="AMG80" s="288"/>
      <c r="AMH80" s="288"/>
      <c r="AMI80" s="288"/>
      <c r="AMJ80" s="288"/>
      <c r="AMK80" s="288"/>
      <c r="AML80" s="288"/>
      <c r="AMM80" s="288"/>
      <c r="AMN80" s="288"/>
      <c r="AMO80" s="288"/>
      <c r="AMP80" s="288"/>
      <c r="AMQ80" s="288"/>
      <c r="AMR80" s="288"/>
      <c r="AMS80" s="288"/>
      <c r="AMT80" s="288"/>
      <c r="AMU80" s="288"/>
      <c r="AMV80" s="288"/>
    </row>
    <row r="81" spans="1:1036" s="338" customFormat="1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288"/>
      <c r="LZ81" s="288"/>
      <c r="MA81" s="288"/>
      <c r="MB81" s="288"/>
      <c r="MC81" s="288"/>
      <c r="MD81" s="288"/>
      <c r="ME81" s="288"/>
      <c r="MF81" s="288"/>
      <c r="MG81" s="288"/>
      <c r="MH81" s="288"/>
      <c r="MI81" s="288"/>
      <c r="MJ81" s="288"/>
      <c r="MK81" s="288"/>
      <c r="ML81" s="288"/>
      <c r="MM81" s="288"/>
      <c r="MN81" s="288"/>
      <c r="MO81" s="288"/>
      <c r="MP81" s="288"/>
      <c r="MQ81" s="288"/>
      <c r="MR81" s="288"/>
      <c r="MS81" s="288"/>
      <c r="MT81" s="288"/>
      <c r="MU81" s="288"/>
      <c r="MV81" s="288"/>
      <c r="MW81" s="288"/>
      <c r="MX81" s="288"/>
      <c r="MY81" s="288"/>
      <c r="MZ81" s="288"/>
      <c r="NA81" s="288"/>
      <c r="NB81" s="288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88"/>
      <c r="OC81" s="288"/>
      <c r="OD81" s="288"/>
      <c r="OE81" s="288"/>
      <c r="OF81" s="288"/>
      <c r="OG81" s="288"/>
      <c r="OH81" s="288"/>
      <c r="OI81" s="288"/>
      <c r="OJ81" s="288"/>
      <c r="OK81" s="288"/>
      <c r="OL81" s="288"/>
      <c r="OM81" s="288"/>
      <c r="ON81" s="288"/>
      <c r="OO81" s="288"/>
      <c r="OP81" s="288"/>
      <c r="OQ81" s="288"/>
      <c r="OR81" s="288"/>
      <c r="OS81" s="288"/>
      <c r="OT81" s="288"/>
      <c r="OU81" s="288"/>
      <c r="OV81" s="288"/>
      <c r="OW81" s="288"/>
      <c r="OX81" s="288"/>
      <c r="OY81" s="288"/>
      <c r="OZ81" s="288"/>
      <c r="PA81" s="288"/>
      <c r="PB81" s="288"/>
      <c r="PC81" s="288"/>
      <c r="PD81" s="288"/>
      <c r="PE81" s="288"/>
      <c r="PF81" s="288"/>
      <c r="PG81" s="288"/>
      <c r="PH81" s="288"/>
      <c r="PI81" s="288"/>
      <c r="PJ81" s="288"/>
      <c r="PK81" s="288"/>
      <c r="PL81" s="288"/>
      <c r="PM81" s="288"/>
      <c r="PN81" s="288"/>
      <c r="PO81" s="288"/>
      <c r="PP81" s="288"/>
      <c r="PQ81" s="288"/>
      <c r="PR81" s="288"/>
      <c r="PS81" s="288"/>
      <c r="PT81" s="288"/>
      <c r="PU81" s="288"/>
      <c r="PV81" s="288"/>
      <c r="PW81" s="288"/>
      <c r="PX81" s="288"/>
      <c r="PY81" s="288"/>
      <c r="PZ81" s="288"/>
      <c r="QA81" s="288"/>
      <c r="QB81" s="288"/>
      <c r="QC81" s="288"/>
      <c r="QD81" s="288"/>
      <c r="QE81" s="288"/>
      <c r="QF81" s="288"/>
      <c r="QG81" s="288"/>
      <c r="QH81" s="288"/>
      <c r="QI81" s="288"/>
      <c r="QJ81" s="288"/>
      <c r="QK81" s="288"/>
      <c r="QL81" s="288"/>
      <c r="QM81" s="288"/>
      <c r="QN81" s="288"/>
      <c r="QO81" s="288"/>
      <c r="QP81" s="288"/>
      <c r="QQ81" s="288"/>
      <c r="QR81" s="288"/>
      <c r="QS81" s="288"/>
      <c r="QT81" s="288"/>
      <c r="QU81" s="288"/>
      <c r="QV81" s="288"/>
      <c r="QW81" s="288"/>
      <c r="QX81" s="288"/>
      <c r="QY81" s="288"/>
      <c r="QZ81" s="288"/>
      <c r="RA81" s="288"/>
      <c r="RB81" s="288"/>
      <c r="RC81" s="288"/>
      <c r="RD81" s="288"/>
      <c r="RE81" s="288"/>
      <c r="RF81" s="288"/>
      <c r="RG81" s="288"/>
      <c r="RH81" s="288"/>
      <c r="RI81" s="288"/>
      <c r="RJ81" s="288"/>
      <c r="RK81" s="288"/>
      <c r="RL81" s="288"/>
      <c r="RM81" s="288"/>
      <c r="RN81" s="288"/>
      <c r="RO81" s="288"/>
      <c r="RP81" s="288"/>
      <c r="RQ81" s="288"/>
      <c r="RR81" s="288"/>
      <c r="RS81" s="288"/>
      <c r="RT81" s="288"/>
      <c r="RU81" s="288"/>
      <c r="RV81" s="288"/>
      <c r="RW81" s="288"/>
      <c r="RX81" s="288"/>
      <c r="RY81" s="288"/>
      <c r="RZ81" s="288"/>
      <c r="SA81" s="288"/>
      <c r="SB81" s="288"/>
      <c r="SC81" s="288"/>
      <c r="SD81" s="288"/>
      <c r="SE81" s="288"/>
      <c r="SF81" s="288"/>
      <c r="SG81" s="288"/>
      <c r="SH81" s="288"/>
      <c r="SI81" s="288"/>
      <c r="SJ81" s="288"/>
      <c r="SK81" s="288"/>
      <c r="SL81" s="288"/>
      <c r="SM81" s="288"/>
      <c r="SN81" s="288"/>
      <c r="SO81" s="288"/>
      <c r="SP81" s="288"/>
      <c r="SQ81" s="288"/>
      <c r="SR81" s="288"/>
      <c r="SS81" s="288"/>
      <c r="ST81" s="288"/>
      <c r="SU81" s="288"/>
      <c r="SV81" s="288"/>
      <c r="SW81" s="288"/>
      <c r="SX81" s="288"/>
      <c r="SY81" s="288"/>
      <c r="SZ81" s="288"/>
      <c r="TA81" s="288"/>
      <c r="TB81" s="288"/>
      <c r="TC81" s="288"/>
      <c r="TD81" s="288"/>
      <c r="TE81" s="288"/>
      <c r="TF81" s="288"/>
      <c r="TG81" s="288"/>
      <c r="TH81" s="288"/>
      <c r="TI81" s="288"/>
      <c r="TJ81" s="288"/>
      <c r="TK81" s="288"/>
      <c r="TL81" s="288"/>
      <c r="TM81" s="288"/>
      <c r="TN81" s="288"/>
      <c r="TO81" s="288"/>
      <c r="TP81" s="288"/>
      <c r="TQ81" s="288"/>
      <c r="TR81" s="288"/>
      <c r="TS81" s="288"/>
      <c r="TT81" s="288"/>
      <c r="TU81" s="288"/>
      <c r="TV81" s="288"/>
      <c r="TW81" s="288"/>
      <c r="TX81" s="288"/>
      <c r="TY81" s="288"/>
      <c r="TZ81" s="288"/>
      <c r="UA81" s="288"/>
      <c r="UB81" s="288"/>
      <c r="UC81" s="288"/>
      <c r="UD81" s="288"/>
      <c r="UE81" s="288"/>
      <c r="UF81" s="288"/>
      <c r="UG81" s="288"/>
      <c r="UH81" s="288"/>
      <c r="UI81" s="288"/>
      <c r="UJ81" s="288"/>
      <c r="UK81" s="288"/>
      <c r="UL81" s="288"/>
      <c r="UM81" s="288"/>
      <c r="UN81" s="288"/>
      <c r="UO81" s="288"/>
      <c r="UP81" s="288"/>
      <c r="UQ81" s="288"/>
      <c r="UR81" s="288"/>
      <c r="US81" s="288"/>
      <c r="UT81" s="288"/>
      <c r="UU81" s="288"/>
      <c r="UV81" s="288"/>
      <c r="UW81" s="288"/>
      <c r="UX81" s="288"/>
      <c r="UY81" s="288"/>
      <c r="UZ81" s="288"/>
      <c r="VA81" s="288"/>
      <c r="VB81" s="288"/>
      <c r="VC81" s="288"/>
      <c r="VD81" s="288"/>
      <c r="VE81" s="288"/>
      <c r="VF81" s="288"/>
      <c r="VG81" s="288"/>
      <c r="VH81" s="288"/>
      <c r="VI81" s="288"/>
      <c r="VJ81" s="288"/>
      <c r="VK81" s="288"/>
      <c r="VL81" s="288"/>
      <c r="VM81" s="288"/>
      <c r="VN81" s="288"/>
      <c r="VO81" s="288"/>
      <c r="VP81" s="288"/>
      <c r="VQ81" s="288"/>
      <c r="VR81" s="288"/>
      <c r="VS81" s="288"/>
      <c r="VT81" s="288"/>
      <c r="VU81" s="288"/>
      <c r="VV81" s="288"/>
      <c r="VW81" s="288"/>
      <c r="VX81" s="288"/>
      <c r="VY81" s="288"/>
      <c r="VZ81" s="288"/>
      <c r="WA81" s="288"/>
      <c r="WB81" s="288"/>
      <c r="WC81" s="288"/>
      <c r="WD81" s="288"/>
      <c r="WE81" s="288"/>
      <c r="WF81" s="288"/>
      <c r="WG81" s="288"/>
      <c r="WH81" s="288"/>
      <c r="WI81" s="288"/>
      <c r="WJ81" s="288"/>
      <c r="WK81" s="288"/>
      <c r="WL81" s="288"/>
      <c r="WM81" s="288"/>
      <c r="WN81" s="288"/>
      <c r="WO81" s="288"/>
      <c r="WP81" s="288"/>
      <c r="WQ81" s="288"/>
      <c r="WR81" s="288"/>
      <c r="WS81" s="288"/>
      <c r="WT81" s="288"/>
      <c r="WU81" s="288"/>
      <c r="WV81" s="288"/>
      <c r="WW81" s="288"/>
      <c r="WX81" s="288"/>
      <c r="WY81" s="288"/>
      <c r="WZ81" s="288"/>
      <c r="XA81" s="288"/>
      <c r="XB81" s="288"/>
      <c r="XC81" s="288"/>
      <c r="XD81" s="288"/>
      <c r="XE81" s="288"/>
      <c r="XF81" s="288"/>
      <c r="XG81" s="288"/>
      <c r="XH81" s="288"/>
      <c r="XI81" s="288"/>
      <c r="XJ81" s="288"/>
      <c r="XK81" s="288"/>
      <c r="XL81" s="288"/>
      <c r="XM81" s="288"/>
      <c r="XN81" s="288"/>
      <c r="XO81" s="288"/>
      <c r="XP81" s="288"/>
      <c r="XQ81" s="288"/>
      <c r="XR81" s="288"/>
      <c r="XS81" s="288"/>
      <c r="XT81" s="288"/>
      <c r="XU81" s="288"/>
      <c r="XV81" s="288"/>
      <c r="XW81" s="288"/>
      <c r="XX81" s="288"/>
      <c r="XY81" s="288"/>
      <c r="XZ81" s="288"/>
      <c r="YA81" s="288"/>
      <c r="YB81" s="288"/>
      <c r="YC81" s="288"/>
      <c r="YD81" s="288"/>
      <c r="YE81" s="288"/>
      <c r="YF81" s="288"/>
      <c r="YG81" s="288"/>
      <c r="YH81" s="288"/>
      <c r="YI81" s="288"/>
      <c r="YJ81" s="288"/>
      <c r="YK81" s="288"/>
      <c r="YL81" s="288"/>
      <c r="YM81" s="288"/>
      <c r="YN81" s="288"/>
      <c r="YO81" s="288"/>
      <c r="YP81" s="288"/>
      <c r="YQ81" s="288"/>
      <c r="YR81" s="288"/>
      <c r="YS81" s="288"/>
      <c r="YT81" s="288"/>
      <c r="YU81" s="288"/>
      <c r="YV81" s="288"/>
      <c r="YW81" s="288"/>
      <c r="YX81" s="288"/>
      <c r="YY81" s="288"/>
      <c r="YZ81" s="288"/>
      <c r="ZA81" s="288"/>
      <c r="ZB81" s="288"/>
      <c r="ZC81" s="288"/>
      <c r="ZD81" s="288"/>
      <c r="ZE81" s="288"/>
      <c r="ZF81" s="288"/>
      <c r="ZG81" s="288"/>
      <c r="ZH81" s="288"/>
      <c r="ZI81" s="288"/>
      <c r="ZJ81" s="288"/>
      <c r="ZK81" s="288"/>
      <c r="ZL81" s="288"/>
      <c r="ZM81" s="288"/>
      <c r="ZN81" s="288"/>
      <c r="ZO81" s="288"/>
      <c r="ZP81" s="288"/>
      <c r="ZQ81" s="288"/>
      <c r="ZR81" s="288"/>
      <c r="ZS81" s="288"/>
      <c r="ZT81" s="288"/>
      <c r="ZU81" s="288"/>
      <c r="ZV81" s="288"/>
      <c r="ZW81" s="288"/>
      <c r="ZX81" s="288"/>
      <c r="ZY81" s="288"/>
      <c r="ZZ81" s="288"/>
      <c r="AAA81" s="288"/>
      <c r="AAB81" s="288"/>
      <c r="AAC81" s="288"/>
      <c r="AAD81" s="288"/>
      <c r="AAE81" s="288"/>
      <c r="AAF81" s="288"/>
      <c r="AAG81" s="288"/>
      <c r="AAH81" s="288"/>
      <c r="AAI81" s="288"/>
      <c r="AAJ81" s="288"/>
      <c r="AAK81" s="288"/>
      <c r="AAL81" s="288"/>
      <c r="AAM81" s="288"/>
      <c r="AAN81" s="288"/>
      <c r="AAO81" s="288"/>
      <c r="AAP81" s="288"/>
      <c r="AAQ81" s="288"/>
      <c r="AAR81" s="288"/>
      <c r="AAS81" s="288"/>
      <c r="AAT81" s="288"/>
      <c r="AAU81" s="288"/>
      <c r="AAV81" s="288"/>
      <c r="AAW81" s="288"/>
      <c r="AAX81" s="288"/>
      <c r="AAY81" s="288"/>
      <c r="AAZ81" s="288"/>
      <c r="ABA81" s="288"/>
      <c r="ABB81" s="288"/>
      <c r="ABC81" s="288"/>
      <c r="ABD81" s="288"/>
      <c r="ABE81" s="288"/>
      <c r="ABF81" s="288"/>
      <c r="ABG81" s="288"/>
      <c r="ABH81" s="288"/>
      <c r="ABI81" s="288"/>
      <c r="ABJ81" s="288"/>
      <c r="ABK81" s="288"/>
      <c r="ABL81" s="288"/>
      <c r="ABM81" s="288"/>
      <c r="ABN81" s="288"/>
      <c r="ABO81" s="288"/>
      <c r="ABP81" s="288"/>
      <c r="ABQ81" s="288"/>
      <c r="ABR81" s="288"/>
      <c r="ABS81" s="288"/>
      <c r="ABT81" s="288"/>
      <c r="ABU81" s="288"/>
      <c r="ABV81" s="288"/>
      <c r="ABW81" s="288"/>
      <c r="ABX81" s="288"/>
      <c r="ABY81" s="288"/>
      <c r="ABZ81" s="288"/>
      <c r="ACA81" s="288"/>
      <c r="ACB81" s="288"/>
      <c r="ACC81" s="288"/>
      <c r="ACD81" s="288"/>
      <c r="ACE81" s="288"/>
      <c r="ACF81" s="288"/>
      <c r="ACG81" s="288"/>
      <c r="ACH81" s="288"/>
      <c r="ACI81" s="288"/>
      <c r="ACJ81" s="288"/>
      <c r="ACK81" s="288"/>
      <c r="ACL81" s="288"/>
      <c r="ACM81" s="288"/>
      <c r="ACN81" s="288"/>
      <c r="ACO81" s="288"/>
      <c r="ACP81" s="288"/>
      <c r="ACQ81" s="288"/>
      <c r="ACR81" s="288"/>
      <c r="ACS81" s="288"/>
      <c r="ACT81" s="288"/>
      <c r="ACU81" s="288"/>
      <c r="ACV81" s="288"/>
      <c r="ACW81" s="288"/>
      <c r="ACX81" s="288"/>
      <c r="ACY81" s="288"/>
      <c r="ACZ81" s="288"/>
      <c r="ADA81" s="288"/>
      <c r="ADB81" s="288"/>
      <c r="ADC81" s="288"/>
      <c r="ADD81" s="288"/>
      <c r="ADE81" s="288"/>
      <c r="ADF81" s="288"/>
      <c r="ADG81" s="288"/>
      <c r="ADH81" s="288"/>
      <c r="ADI81" s="288"/>
      <c r="ADJ81" s="288"/>
      <c r="ADK81" s="288"/>
      <c r="ADL81" s="288"/>
      <c r="ADM81" s="288"/>
      <c r="ADN81" s="288"/>
      <c r="ADO81" s="288"/>
      <c r="ADP81" s="288"/>
      <c r="ADQ81" s="288"/>
      <c r="ADR81" s="288"/>
      <c r="ADS81" s="288"/>
      <c r="ADT81" s="288"/>
      <c r="ADU81" s="288"/>
      <c r="ADV81" s="288"/>
      <c r="ADW81" s="288"/>
      <c r="ADX81" s="288"/>
      <c r="ADY81" s="288"/>
      <c r="ADZ81" s="288"/>
      <c r="AEA81" s="288"/>
      <c r="AEB81" s="288"/>
      <c r="AEC81" s="288"/>
      <c r="AED81" s="288"/>
      <c r="AEE81" s="288"/>
      <c r="AEF81" s="288"/>
      <c r="AEG81" s="288"/>
      <c r="AEH81" s="288"/>
      <c r="AEI81" s="288"/>
      <c r="AEJ81" s="288"/>
      <c r="AEK81" s="288"/>
      <c r="AEL81" s="288"/>
      <c r="AEM81" s="288"/>
      <c r="AEN81" s="288"/>
      <c r="AEO81" s="288"/>
      <c r="AEP81" s="288"/>
      <c r="AEQ81" s="288"/>
      <c r="AER81" s="288"/>
      <c r="AES81" s="288"/>
      <c r="AET81" s="288"/>
      <c r="AEU81" s="288"/>
      <c r="AEV81" s="288"/>
      <c r="AEW81" s="288"/>
      <c r="AEX81" s="288"/>
      <c r="AEY81" s="288"/>
      <c r="AEZ81" s="288"/>
      <c r="AFA81" s="288"/>
      <c r="AFB81" s="288"/>
      <c r="AFC81" s="288"/>
      <c r="AFD81" s="288"/>
      <c r="AFE81" s="288"/>
      <c r="AFF81" s="288"/>
      <c r="AFG81" s="288"/>
      <c r="AFH81" s="288"/>
      <c r="AFI81" s="288"/>
      <c r="AFJ81" s="288"/>
      <c r="AFK81" s="288"/>
      <c r="AFL81" s="288"/>
      <c r="AFM81" s="288"/>
      <c r="AFN81" s="288"/>
      <c r="AFO81" s="288"/>
      <c r="AFP81" s="288"/>
      <c r="AFQ81" s="288"/>
      <c r="AFR81" s="288"/>
      <c r="AFS81" s="288"/>
      <c r="AFT81" s="288"/>
      <c r="AFU81" s="288"/>
      <c r="AFV81" s="288"/>
      <c r="AFW81" s="288"/>
      <c r="AFX81" s="288"/>
      <c r="AFY81" s="288"/>
      <c r="AFZ81" s="288"/>
      <c r="AGA81" s="288"/>
      <c r="AGB81" s="288"/>
      <c r="AGC81" s="288"/>
      <c r="AGD81" s="288"/>
      <c r="AGE81" s="288"/>
      <c r="AGF81" s="288"/>
      <c r="AGG81" s="288"/>
      <c r="AGH81" s="288"/>
      <c r="AGI81" s="288"/>
      <c r="AGJ81" s="288"/>
      <c r="AGK81" s="288"/>
      <c r="AGL81" s="288"/>
      <c r="AGM81" s="288"/>
      <c r="AGN81" s="288"/>
      <c r="AGO81" s="288"/>
      <c r="AGP81" s="288"/>
      <c r="AGQ81" s="288"/>
      <c r="AGR81" s="288"/>
      <c r="AGS81" s="288"/>
      <c r="AGT81" s="288"/>
      <c r="AGU81" s="288"/>
      <c r="AGV81" s="288"/>
      <c r="AGW81" s="288"/>
      <c r="AGX81" s="288"/>
      <c r="AGY81" s="288"/>
      <c r="AGZ81" s="288"/>
      <c r="AHA81" s="288"/>
      <c r="AHB81" s="288"/>
      <c r="AHC81" s="288"/>
      <c r="AHD81" s="288"/>
      <c r="AHE81" s="288"/>
      <c r="AHF81" s="288"/>
      <c r="AHG81" s="288"/>
      <c r="AHH81" s="288"/>
      <c r="AHI81" s="288"/>
      <c r="AHJ81" s="288"/>
      <c r="AHK81" s="288"/>
      <c r="AHL81" s="288"/>
      <c r="AHM81" s="288"/>
      <c r="AHN81" s="288"/>
      <c r="AHO81" s="288"/>
      <c r="AHP81" s="288"/>
      <c r="AHQ81" s="288"/>
      <c r="AHR81" s="288"/>
      <c r="AHS81" s="288"/>
      <c r="AHT81" s="288"/>
      <c r="AHU81" s="288"/>
      <c r="AHV81" s="288"/>
      <c r="AHW81" s="288"/>
      <c r="AHX81" s="288"/>
      <c r="AHY81" s="288"/>
      <c r="AHZ81" s="288"/>
      <c r="AIA81" s="288"/>
      <c r="AIB81" s="288"/>
      <c r="AIC81" s="288"/>
      <c r="AID81" s="288"/>
      <c r="AIE81" s="288"/>
      <c r="AIF81" s="288"/>
      <c r="AIG81" s="288"/>
      <c r="AIH81" s="288"/>
      <c r="AII81" s="288"/>
      <c r="AIJ81" s="288"/>
      <c r="AIK81" s="288"/>
      <c r="AIL81" s="288"/>
      <c r="AIM81" s="288"/>
      <c r="AIN81" s="288"/>
      <c r="AIO81" s="288"/>
      <c r="AIP81" s="288"/>
      <c r="AIQ81" s="288"/>
      <c r="AIR81" s="288"/>
      <c r="AIS81" s="288"/>
      <c r="AIT81" s="288"/>
      <c r="AIU81" s="288"/>
      <c r="AIV81" s="288"/>
      <c r="AIW81" s="288"/>
      <c r="AIX81" s="288"/>
      <c r="AIY81" s="288"/>
      <c r="AIZ81" s="288"/>
      <c r="AJA81" s="288"/>
      <c r="AJB81" s="288"/>
      <c r="AJC81" s="288"/>
      <c r="AJD81" s="288"/>
      <c r="AJE81" s="288"/>
      <c r="AJF81" s="288"/>
      <c r="AJG81" s="288"/>
      <c r="AJH81" s="288"/>
      <c r="AJI81" s="288"/>
      <c r="AJJ81" s="288"/>
      <c r="AJK81" s="288"/>
      <c r="AJL81" s="288"/>
      <c r="AJM81" s="288"/>
      <c r="AJN81" s="288"/>
      <c r="AJO81" s="288"/>
      <c r="AJP81" s="288"/>
      <c r="AJQ81" s="288"/>
      <c r="AJR81" s="288"/>
      <c r="AJS81" s="288"/>
      <c r="AJT81" s="288"/>
      <c r="AJU81" s="288"/>
      <c r="AJV81" s="288"/>
      <c r="AJW81" s="288"/>
      <c r="AJX81" s="288"/>
      <c r="AJY81" s="288"/>
      <c r="AJZ81" s="288"/>
      <c r="AKA81" s="288"/>
      <c r="AKB81" s="288"/>
      <c r="AKC81" s="288"/>
      <c r="AKD81" s="288"/>
      <c r="AKE81" s="288"/>
      <c r="AKF81" s="288"/>
      <c r="AKG81" s="288"/>
      <c r="AKH81" s="288"/>
      <c r="AKI81" s="288"/>
      <c r="AKJ81" s="288"/>
      <c r="AKK81" s="288"/>
      <c r="AKL81" s="288"/>
      <c r="AKM81" s="288"/>
      <c r="AKN81" s="288"/>
      <c r="AKO81" s="288"/>
      <c r="AKP81" s="288"/>
      <c r="AKQ81" s="288"/>
      <c r="AKR81" s="288"/>
      <c r="AKS81" s="288"/>
      <c r="AKT81" s="288"/>
      <c r="AKU81" s="288"/>
      <c r="AKV81" s="288"/>
      <c r="AKW81" s="288"/>
      <c r="AKX81" s="288"/>
      <c r="AKY81" s="288"/>
      <c r="AKZ81" s="288"/>
      <c r="ALA81" s="288"/>
      <c r="ALB81" s="288"/>
      <c r="ALC81" s="288"/>
      <c r="ALD81" s="288"/>
      <c r="ALE81" s="288"/>
      <c r="ALF81" s="288"/>
      <c r="ALG81" s="288"/>
      <c r="ALH81" s="288"/>
      <c r="ALI81" s="288"/>
      <c r="ALJ81" s="288"/>
      <c r="ALK81" s="288"/>
      <c r="ALL81" s="288"/>
      <c r="ALM81" s="288"/>
      <c r="ALN81" s="288"/>
      <c r="ALO81" s="288"/>
      <c r="ALP81" s="288"/>
      <c r="ALQ81" s="288"/>
      <c r="ALR81" s="288"/>
      <c r="ALS81" s="288"/>
      <c r="ALT81" s="288"/>
      <c r="ALU81" s="288"/>
      <c r="ALV81" s="288"/>
      <c r="ALW81" s="288"/>
      <c r="ALX81" s="288"/>
      <c r="ALY81" s="288"/>
      <c r="ALZ81" s="288"/>
      <c r="AMA81" s="288"/>
      <c r="AMB81" s="288"/>
      <c r="AMC81" s="288"/>
      <c r="AMD81" s="288"/>
      <c r="AME81" s="288"/>
      <c r="AMF81" s="288"/>
      <c r="AMG81" s="288"/>
      <c r="AMH81" s="288"/>
      <c r="AMI81" s="288"/>
      <c r="AMJ81" s="288"/>
      <c r="AMK81" s="288"/>
      <c r="AML81" s="288"/>
      <c r="AMM81" s="288"/>
      <c r="AMN81" s="288"/>
      <c r="AMO81" s="288"/>
      <c r="AMP81" s="288"/>
      <c r="AMQ81" s="288"/>
      <c r="AMR81" s="288"/>
      <c r="AMS81" s="288"/>
      <c r="AMT81" s="288"/>
      <c r="AMU81" s="288"/>
      <c r="AMV81" s="288"/>
    </row>
    <row r="82" spans="1:1036" s="338" customFormat="1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/>
      <c r="LZ82" s="288"/>
      <c r="MA82" s="288"/>
      <c r="MB82" s="288"/>
      <c r="MC82" s="288"/>
      <c r="MD82" s="288"/>
      <c r="ME82" s="288"/>
      <c r="MF82" s="288"/>
      <c r="MG82" s="288"/>
      <c r="MH82" s="288"/>
      <c r="MI82" s="288"/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/>
      <c r="MZ82" s="288"/>
      <c r="NA82" s="288"/>
      <c r="NB82" s="288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/>
      <c r="OE82" s="288"/>
      <c r="OF82" s="288"/>
      <c r="OG82" s="288"/>
      <c r="OH82" s="288"/>
      <c r="OI82" s="288"/>
      <c r="OJ82" s="288"/>
      <c r="OK82" s="288"/>
      <c r="OL82" s="288"/>
      <c r="OM82" s="288"/>
      <c r="ON82" s="288"/>
      <c r="OO82" s="288"/>
      <c r="OP82" s="288"/>
      <c r="OQ82" s="288"/>
      <c r="OR82" s="288"/>
      <c r="OS82" s="288"/>
      <c r="OT82" s="288"/>
      <c r="OU82" s="288"/>
      <c r="OV82" s="288"/>
      <c r="OW82" s="288"/>
      <c r="OX82" s="288"/>
      <c r="OY82" s="288"/>
      <c r="OZ82" s="288"/>
      <c r="PA82" s="288"/>
      <c r="PB82" s="288"/>
      <c r="PC82" s="288"/>
      <c r="PD82" s="288"/>
      <c r="PE82" s="288"/>
      <c r="PF82" s="288"/>
      <c r="PG82" s="288"/>
      <c r="PH82" s="288"/>
      <c r="PI82" s="288"/>
      <c r="PJ82" s="288"/>
      <c r="PK82" s="288"/>
      <c r="PL82" s="288"/>
      <c r="PM82" s="288"/>
      <c r="PN82" s="288"/>
      <c r="PO82" s="288"/>
      <c r="PP82" s="288"/>
      <c r="PQ82" s="288"/>
      <c r="PR82" s="288"/>
      <c r="PS82" s="288"/>
      <c r="PT82" s="288"/>
      <c r="PU82" s="288"/>
      <c r="PV82" s="288"/>
      <c r="PW82" s="288"/>
      <c r="PX82" s="288"/>
      <c r="PY82" s="288"/>
      <c r="PZ82" s="288"/>
      <c r="QA82" s="288"/>
      <c r="QB82" s="288"/>
      <c r="QC82" s="288"/>
      <c r="QD82" s="288"/>
      <c r="QE82" s="288"/>
      <c r="QF82" s="288"/>
      <c r="QG82" s="288"/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/>
      <c r="QT82" s="288"/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/>
      <c r="RK82" s="288"/>
      <c r="RL82" s="288"/>
      <c r="RM82" s="288"/>
      <c r="RN82" s="288"/>
      <c r="RO82" s="288"/>
      <c r="RP82" s="288"/>
      <c r="RQ82" s="288"/>
      <c r="RR82" s="288"/>
      <c r="RS82" s="288"/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/>
      <c r="SQ82" s="288"/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/>
      <c r="TJ82" s="288"/>
      <c r="TK82" s="288"/>
      <c r="TL82" s="288"/>
      <c r="TM82" s="288"/>
      <c r="TN82" s="288"/>
      <c r="TO82" s="288"/>
      <c r="TP82" s="288"/>
      <c r="TQ82" s="288"/>
      <c r="TR82" s="288"/>
      <c r="TS82" s="288"/>
      <c r="TT82" s="288"/>
      <c r="TU82" s="288"/>
      <c r="TV82" s="288"/>
      <c r="TW82" s="288"/>
      <c r="TX82" s="288"/>
      <c r="TY82" s="288"/>
      <c r="TZ82" s="288"/>
      <c r="UA82" s="288"/>
      <c r="UB82" s="288"/>
      <c r="UC82" s="288"/>
      <c r="UD82" s="288"/>
      <c r="UE82" s="288"/>
      <c r="UF82" s="288"/>
      <c r="UG82" s="288"/>
      <c r="UH82" s="288"/>
      <c r="UI82" s="288"/>
      <c r="UJ82" s="288"/>
      <c r="UK82" s="288"/>
      <c r="UL82" s="288"/>
      <c r="UM82" s="288"/>
      <c r="UN82" s="288"/>
      <c r="UO82" s="288"/>
      <c r="UP82" s="288"/>
      <c r="UQ82" s="288"/>
      <c r="UR82" s="288"/>
      <c r="US82" s="288"/>
      <c r="UT82" s="288"/>
      <c r="UU82" s="288"/>
      <c r="UV82" s="288"/>
      <c r="UW82" s="288"/>
      <c r="UX82" s="288"/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/>
      <c r="VK82" s="288"/>
      <c r="VL82" s="288"/>
      <c r="VM82" s="288"/>
      <c r="VN82" s="288"/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/>
      <c r="WC82" s="288"/>
      <c r="WD82" s="288"/>
      <c r="WE82" s="288"/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/>
      <c r="WQ82" s="288"/>
      <c r="WR82" s="288"/>
      <c r="WS82" s="288"/>
      <c r="WT82" s="288"/>
      <c r="WU82" s="288"/>
      <c r="WV82" s="288"/>
      <c r="WW82" s="288"/>
      <c r="WX82" s="288"/>
      <c r="WY82" s="288"/>
      <c r="WZ82" s="288"/>
      <c r="XA82" s="288"/>
      <c r="XB82" s="288"/>
      <c r="XC82" s="288"/>
      <c r="XD82" s="288"/>
      <c r="XE82" s="288"/>
      <c r="XF82" s="288"/>
      <c r="XG82" s="288"/>
      <c r="XH82" s="288"/>
      <c r="XI82" s="288"/>
      <c r="XJ82" s="288"/>
      <c r="XK82" s="288"/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/>
      <c r="YD82" s="288"/>
      <c r="YE82" s="288"/>
      <c r="YF82" s="288"/>
      <c r="YG82" s="288"/>
      <c r="YH82" s="288"/>
      <c r="YI82" s="288"/>
      <c r="YJ82" s="288"/>
      <c r="YK82" s="288"/>
      <c r="YL82" s="288"/>
      <c r="YM82" s="288"/>
      <c r="YN82" s="288"/>
      <c r="YO82" s="288"/>
      <c r="YP82" s="288"/>
      <c r="YQ82" s="288"/>
      <c r="YR82" s="288"/>
      <c r="YS82" s="288"/>
      <c r="YT82" s="288"/>
      <c r="YU82" s="288"/>
      <c r="YV82" s="288"/>
      <c r="YW82" s="288"/>
      <c r="YX82" s="288"/>
      <c r="YY82" s="288"/>
      <c r="YZ82" s="288"/>
      <c r="ZA82" s="288"/>
      <c r="ZB82" s="288"/>
      <c r="ZC82" s="288"/>
      <c r="ZD82" s="288"/>
      <c r="ZE82" s="288"/>
      <c r="ZF82" s="288"/>
      <c r="ZG82" s="288"/>
      <c r="ZH82" s="288"/>
      <c r="ZI82" s="288"/>
      <c r="ZJ82" s="288"/>
      <c r="ZK82" s="288"/>
      <c r="ZL82" s="288"/>
      <c r="ZM82" s="288"/>
      <c r="ZN82" s="288"/>
      <c r="ZO82" s="288"/>
      <c r="ZP82" s="288"/>
      <c r="ZQ82" s="288"/>
      <c r="ZR82" s="288"/>
      <c r="ZS82" s="288"/>
      <c r="ZT82" s="288"/>
      <c r="ZU82" s="288"/>
      <c r="ZV82" s="288"/>
      <c r="ZW82" s="288"/>
      <c r="ZX82" s="288"/>
      <c r="ZY82" s="288"/>
      <c r="ZZ82" s="288"/>
      <c r="AAA82" s="288"/>
      <c r="AAB82" s="288"/>
      <c r="AAC82" s="288"/>
      <c r="AAD82" s="288"/>
      <c r="AAE82" s="288"/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/>
      <c r="AAP82" s="288"/>
      <c r="AAQ82" s="288"/>
      <c r="AAR82" s="288"/>
      <c r="AAS82" s="288"/>
      <c r="AAT82" s="288"/>
      <c r="AAU82" s="288"/>
      <c r="AAV82" s="288"/>
      <c r="AAW82" s="288"/>
      <c r="AAX82" s="288"/>
      <c r="AAY82" s="288"/>
      <c r="AAZ82" s="288"/>
      <c r="ABA82" s="288"/>
      <c r="ABB82" s="288"/>
      <c r="ABC82" s="288"/>
      <c r="ABD82" s="288"/>
      <c r="ABE82" s="288"/>
      <c r="ABF82" s="288"/>
      <c r="ABG82" s="288"/>
      <c r="ABH82" s="288"/>
      <c r="ABI82" s="288"/>
      <c r="ABJ82" s="288"/>
      <c r="ABK82" s="288"/>
      <c r="ABL82" s="288"/>
      <c r="ABM82" s="288"/>
      <c r="ABN82" s="288"/>
      <c r="ABO82" s="288"/>
      <c r="ABP82" s="288"/>
      <c r="ABQ82" s="288"/>
      <c r="ABR82" s="288"/>
      <c r="ABS82" s="288"/>
      <c r="ABT82" s="288"/>
      <c r="ABU82" s="288"/>
      <c r="ABV82" s="288"/>
      <c r="ABW82" s="288"/>
      <c r="ABX82" s="288"/>
      <c r="ABY82" s="288"/>
      <c r="ABZ82" s="288"/>
      <c r="ACA82" s="288"/>
      <c r="ACB82" s="288"/>
      <c r="ACC82" s="288"/>
      <c r="ACD82" s="288"/>
      <c r="ACE82" s="288"/>
      <c r="ACF82" s="288"/>
      <c r="ACG82" s="288"/>
      <c r="ACH82" s="288"/>
      <c r="ACI82" s="288"/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/>
      <c r="ACW82" s="288"/>
      <c r="ACX82" s="288"/>
      <c r="ACY82" s="288"/>
      <c r="ACZ82" s="288"/>
      <c r="ADA82" s="288"/>
      <c r="ADB82" s="288"/>
      <c r="ADC82" s="288"/>
      <c r="ADD82" s="288"/>
      <c r="ADE82" s="288"/>
      <c r="ADF82" s="288"/>
      <c r="ADG82" s="288"/>
      <c r="ADH82" s="288"/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/>
      <c r="ADS82" s="288"/>
      <c r="ADT82" s="288"/>
      <c r="ADU82" s="288"/>
      <c r="ADV82" s="288"/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/>
      <c r="AEH82" s="288"/>
      <c r="AEI82" s="288"/>
      <c r="AEJ82" s="288"/>
      <c r="AEK82" s="288"/>
      <c r="AEL82" s="288"/>
      <c r="AEM82" s="288"/>
      <c r="AEN82" s="288"/>
      <c r="AEO82" s="288"/>
      <c r="AEP82" s="288"/>
      <c r="AEQ82" s="288"/>
      <c r="AER82" s="288"/>
      <c r="AES82" s="288"/>
      <c r="AET82" s="288"/>
      <c r="AEU82" s="288"/>
      <c r="AEV82" s="288"/>
      <c r="AEW82" s="288"/>
      <c r="AEX82" s="288"/>
      <c r="AEY82" s="288"/>
      <c r="AEZ82" s="288"/>
      <c r="AFA82" s="288"/>
      <c r="AFB82" s="288"/>
      <c r="AFC82" s="288"/>
      <c r="AFD82" s="288"/>
      <c r="AFE82" s="288"/>
      <c r="AFF82" s="288"/>
      <c r="AFG82" s="288"/>
      <c r="AFH82" s="288"/>
      <c r="AFI82" s="288"/>
      <c r="AFJ82" s="288"/>
      <c r="AFK82" s="288"/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/>
      <c r="AFV82" s="288"/>
      <c r="AFW82" s="288"/>
      <c r="AFX82" s="288"/>
      <c r="AFY82" s="288"/>
      <c r="AFZ82" s="288"/>
      <c r="AGA82" s="288"/>
      <c r="AGB82" s="288"/>
      <c r="AGC82" s="288"/>
      <c r="AGD82" s="288"/>
      <c r="AGE82" s="288"/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/>
      <c r="AHC82" s="288"/>
      <c r="AHD82" s="288"/>
      <c r="AHE82" s="288"/>
      <c r="AHF82" s="288"/>
      <c r="AHG82" s="288"/>
      <c r="AHH82" s="288"/>
      <c r="AHI82" s="288"/>
      <c r="AHJ82" s="288"/>
      <c r="AHK82" s="288"/>
      <c r="AHL82" s="288"/>
      <c r="AHM82" s="288"/>
      <c r="AHN82" s="288"/>
      <c r="AHO82" s="288"/>
      <c r="AHP82" s="288"/>
      <c r="AHQ82" s="288"/>
      <c r="AHR82" s="288"/>
      <c r="AHS82" s="288"/>
      <c r="AHT82" s="288"/>
      <c r="AHU82" s="288"/>
      <c r="AHV82" s="288"/>
      <c r="AHW82" s="288"/>
      <c r="AHX82" s="288"/>
      <c r="AHY82" s="288"/>
      <c r="AHZ82" s="288"/>
      <c r="AIA82" s="288"/>
      <c r="AIB82" s="288"/>
      <c r="AIC82" s="288"/>
      <c r="AID82" s="288"/>
      <c r="AIE82" s="288"/>
      <c r="AIF82" s="288"/>
      <c r="AIG82" s="288"/>
      <c r="AIH82" s="288"/>
      <c r="AII82" s="288"/>
      <c r="AIJ82" s="288"/>
      <c r="AIK82" s="288"/>
      <c r="AIL82" s="288"/>
      <c r="AIM82" s="288"/>
      <c r="AIN82" s="288"/>
      <c r="AIO82" s="288"/>
      <c r="AIP82" s="288"/>
      <c r="AIQ82" s="288"/>
      <c r="AIR82" s="288"/>
      <c r="AIS82" s="288"/>
      <c r="AIT82" s="288"/>
      <c r="AIU82" s="288"/>
      <c r="AIV82" s="288"/>
      <c r="AIW82" s="288"/>
      <c r="AIX82" s="288"/>
      <c r="AIY82" s="288"/>
      <c r="AIZ82" s="288"/>
      <c r="AJA82" s="288"/>
      <c r="AJB82" s="288"/>
      <c r="AJC82" s="288"/>
      <c r="AJD82" s="288"/>
      <c r="AJE82" s="288"/>
      <c r="AJF82" s="288"/>
      <c r="AJG82" s="288"/>
      <c r="AJH82" s="288"/>
      <c r="AJI82" s="288"/>
      <c r="AJJ82" s="288"/>
      <c r="AJK82" s="288"/>
      <c r="AJL82" s="288"/>
      <c r="AJM82" s="288"/>
      <c r="AJN82" s="288"/>
      <c r="AJO82" s="288"/>
      <c r="AJP82" s="288"/>
      <c r="AJQ82" s="288"/>
      <c r="AJR82" s="288"/>
      <c r="AJS82" s="288"/>
      <c r="AJT82" s="288"/>
      <c r="AJU82" s="288"/>
      <c r="AJV82" s="288"/>
      <c r="AJW82" s="288"/>
      <c r="AJX82" s="288"/>
      <c r="AJY82" s="288"/>
      <c r="AJZ82" s="288"/>
      <c r="AKA82" s="288"/>
      <c r="AKB82" s="288"/>
      <c r="AKC82" s="288"/>
      <c r="AKD82" s="288"/>
      <c r="AKE82" s="288"/>
      <c r="AKF82" s="288"/>
      <c r="AKG82" s="288"/>
      <c r="AKH82" s="288"/>
      <c r="AKI82" s="288"/>
      <c r="AKJ82" s="288"/>
      <c r="AKK82" s="288"/>
      <c r="AKL82" s="288"/>
      <c r="AKM82" s="288"/>
      <c r="AKN82" s="288"/>
      <c r="AKO82" s="288"/>
      <c r="AKP82" s="288"/>
      <c r="AKQ82" s="288"/>
      <c r="AKR82" s="288"/>
      <c r="AKS82" s="288"/>
      <c r="AKT82" s="288"/>
      <c r="AKU82" s="288"/>
      <c r="AKV82" s="288"/>
      <c r="AKW82" s="288"/>
      <c r="AKX82" s="288"/>
      <c r="AKY82" s="288"/>
      <c r="AKZ82" s="288"/>
      <c r="ALA82" s="288"/>
      <c r="ALB82" s="288"/>
      <c r="ALC82" s="288"/>
      <c r="ALD82" s="288"/>
      <c r="ALE82" s="288"/>
      <c r="ALF82" s="288"/>
      <c r="ALG82" s="288"/>
      <c r="ALH82" s="288"/>
      <c r="ALI82" s="288"/>
      <c r="ALJ82" s="288"/>
      <c r="ALK82" s="288"/>
      <c r="ALL82" s="288"/>
      <c r="ALM82" s="288"/>
      <c r="ALN82" s="288"/>
      <c r="ALO82" s="288"/>
      <c r="ALP82" s="288"/>
      <c r="ALQ82" s="288"/>
      <c r="ALR82" s="288"/>
      <c r="ALS82" s="288"/>
      <c r="ALT82" s="288"/>
      <c r="ALU82" s="288"/>
      <c r="ALV82" s="288"/>
      <c r="ALW82" s="288"/>
      <c r="ALX82" s="288"/>
      <c r="ALY82" s="288"/>
      <c r="ALZ82" s="288"/>
      <c r="AMA82" s="288"/>
      <c r="AMB82" s="288"/>
      <c r="AMC82" s="288"/>
      <c r="AMD82" s="288"/>
      <c r="AME82" s="288"/>
      <c r="AMF82" s="288"/>
      <c r="AMG82" s="288"/>
      <c r="AMH82" s="288"/>
      <c r="AMI82" s="288"/>
      <c r="AMJ82" s="288"/>
      <c r="AMK82" s="288"/>
      <c r="AML82" s="288"/>
      <c r="AMM82" s="288"/>
      <c r="AMN82" s="288"/>
      <c r="AMO82" s="288"/>
      <c r="AMP82" s="288"/>
      <c r="AMQ82" s="288"/>
      <c r="AMR82" s="288"/>
      <c r="AMS82" s="288"/>
      <c r="AMT82" s="288"/>
      <c r="AMU82" s="288"/>
      <c r="AMV82" s="288"/>
    </row>
    <row r="83" spans="1:1036" s="338" customFormat="1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/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/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/>
      <c r="OW83" s="288"/>
      <c r="OX83" s="288"/>
      <c r="OY83" s="288"/>
      <c r="OZ83" s="288"/>
      <c r="PA83" s="288"/>
      <c r="PB83" s="288"/>
      <c r="PC83" s="288"/>
      <c r="PD83" s="288"/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/>
      <c r="RL83" s="288"/>
      <c r="RM83" s="288"/>
      <c r="RN83" s="288"/>
      <c r="RO83" s="288"/>
      <c r="RP83" s="288"/>
      <c r="RQ83" s="288"/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/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/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/>
      <c r="UQ83" s="288"/>
      <c r="UR83" s="288"/>
      <c r="US83" s="288"/>
      <c r="UT83" s="288"/>
      <c r="UU83" s="288"/>
      <c r="UV83" s="288"/>
      <c r="UW83" s="288"/>
      <c r="UX83" s="288"/>
      <c r="UY83" s="288"/>
      <c r="UZ83" s="288"/>
      <c r="VA83" s="288"/>
      <c r="VB83" s="288"/>
      <c r="VC83" s="288"/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/>
      <c r="VR83" s="288"/>
      <c r="VS83" s="288"/>
      <c r="VT83" s="288"/>
      <c r="VU83" s="288"/>
      <c r="VV83" s="288"/>
      <c r="VW83" s="288"/>
      <c r="VX83" s="288"/>
      <c r="VY83" s="288"/>
      <c r="VZ83" s="288"/>
      <c r="WA83" s="288"/>
      <c r="WB83" s="288"/>
      <c r="WC83" s="288"/>
      <c r="WD83" s="288"/>
      <c r="WE83" s="288"/>
      <c r="WF83" s="288"/>
      <c r="WG83" s="288"/>
      <c r="WH83" s="288"/>
      <c r="WI83" s="288"/>
      <c r="WJ83" s="288"/>
      <c r="WK83" s="288"/>
      <c r="WL83" s="288"/>
      <c r="WM83" s="288"/>
      <c r="WN83" s="288"/>
      <c r="WO83" s="288"/>
      <c r="WP83" s="288"/>
      <c r="WQ83" s="288"/>
      <c r="WR83" s="288"/>
      <c r="WS83" s="288"/>
      <c r="WT83" s="288"/>
      <c r="WU83" s="288"/>
      <c r="WV83" s="288"/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/>
      <c r="XJ83" s="288"/>
      <c r="XK83" s="288"/>
      <c r="XL83" s="288"/>
      <c r="XM83" s="288"/>
      <c r="XN83" s="288"/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/>
      <c r="YK83" s="288"/>
      <c r="YL83" s="288"/>
      <c r="YM83" s="288"/>
      <c r="YN83" s="288"/>
      <c r="YO83" s="288"/>
      <c r="YP83" s="288"/>
      <c r="YQ83" s="288"/>
      <c r="YR83" s="288"/>
      <c r="YS83" s="288"/>
      <c r="YT83" s="288"/>
      <c r="YU83" s="288"/>
      <c r="YV83" s="288"/>
      <c r="YW83" s="288"/>
      <c r="YX83" s="288"/>
      <c r="YY83" s="288"/>
      <c r="YZ83" s="288"/>
      <c r="ZA83" s="288"/>
      <c r="ZB83" s="288"/>
      <c r="ZC83" s="288"/>
      <c r="ZD83" s="288"/>
      <c r="ZE83" s="288"/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/>
      <c r="ZT83" s="288"/>
      <c r="ZU83" s="288"/>
      <c r="ZV83" s="288"/>
      <c r="ZW83" s="288"/>
      <c r="ZX83" s="288"/>
      <c r="ZY83" s="288"/>
      <c r="ZZ83" s="288"/>
      <c r="AAA83" s="288"/>
      <c r="AAB83" s="288"/>
      <c r="AAC83" s="288"/>
      <c r="AAD83" s="288"/>
      <c r="AAE83" s="288"/>
      <c r="AAF83" s="288"/>
      <c r="AAG83" s="288"/>
      <c r="AAH83" s="288"/>
      <c r="AAI83" s="288"/>
      <c r="AAJ83" s="288"/>
      <c r="AAK83" s="288"/>
      <c r="AAL83" s="288"/>
      <c r="AAM83" s="288"/>
      <c r="AAN83" s="288"/>
      <c r="AAO83" s="288"/>
      <c r="AAP83" s="288"/>
      <c r="AAQ83" s="288"/>
      <c r="AAR83" s="288"/>
      <c r="AAS83" s="288"/>
      <c r="AAT83" s="288"/>
      <c r="AAU83" s="288"/>
      <c r="AAV83" s="288"/>
      <c r="AAW83" s="288"/>
      <c r="AAX83" s="288"/>
      <c r="AAY83" s="288"/>
      <c r="AAZ83" s="288"/>
      <c r="ABA83" s="288"/>
      <c r="ABB83" s="288"/>
      <c r="ABC83" s="288"/>
      <c r="ABD83" s="288"/>
      <c r="ABE83" s="288"/>
      <c r="ABF83" s="288"/>
      <c r="ABG83" s="288"/>
      <c r="ABH83" s="288"/>
      <c r="ABI83" s="288"/>
      <c r="ABJ83" s="288"/>
      <c r="ABK83" s="288"/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/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/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/>
      <c r="AEY83" s="288"/>
      <c r="AEZ83" s="288"/>
      <c r="AFA83" s="288"/>
      <c r="AFB83" s="288"/>
      <c r="AFC83" s="288"/>
      <c r="AFD83" s="288"/>
      <c r="AFE83" s="288"/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/>
      <c r="AGS83" s="288"/>
      <c r="AGT83" s="288"/>
      <c r="AGU83" s="288"/>
      <c r="AGV83" s="288"/>
      <c r="AGW83" s="288"/>
      <c r="AGX83" s="288"/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288"/>
      <c r="AHS83" s="288"/>
      <c r="AHT83" s="288"/>
      <c r="AHU83" s="288"/>
      <c r="AHV83" s="288"/>
      <c r="AHW83" s="288"/>
      <c r="AHX83" s="288"/>
      <c r="AHY83" s="288"/>
      <c r="AHZ83" s="288"/>
      <c r="AIA83" s="288"/>
      <c r="AIB83" s="288"/>
      <c r="AIC83" s="288"/>
      <c r="AID83" s="288"/>
      <c r="AIE83" s="288"/>
      <c r="AIF83" s="288"/>
      <c r="AIG83" s="288"/>
      <c r="AIH83" s="288"/>
      <c r="AII83" s="288"/>
      <c r="AIJ83" s="288"/>
      <c r="AIK83" s="288"/>
      <c r="AIL83" s="288"/>
      <c r="AIM83" s="288"/>
      <c r="AIN83" s="288"/>
      <c r="AIO83" s="288"/>
      <c r="AIP83" s="288"/>
      <c r="AIQ83" s="288"/>
      <c r="AIR83" s="288"/>
      <c r="AIS83" s="288"/>
      <c r="AIT83" s="288"/>
      <c r="AIU83" s="288"/>
      <c r="AIV83" s="288"/>
      <c r="AIW83" s="288"/>
      <c r="AIX83" s="288"/>
      <c r="AIY83" s="288"/>
      <c r="AIZ83" s="288"/>
      <c r="AJA83" s="288"/>
      <c r="AJB83" s="288"/>
      <c r="AJC83" s="288"/>
      <c r="AJD83" s="288"/>
      <c r="AJE83" s="288"/>
      <c r="AJF83" s="288"/>
      <c r="AJG83" s="288"/>
      <c r="AJH83" s="288"/>
      <c r="AJI83" s="288"/>
      <c r="AJJ83" s="288"/>
      <c r="AJK83" s="288"/>
      <c r="AJL83" s="288"/>
      <c r="AJM83" s="288"/>
      <c r="AJN83" s="288"/>
      <c r="AJO83" s="288"/>
      <c r="AJP83" s="288"/>
      <c r="AJQ83" s="288"/>
      <c r="AJR83" s="288"/>
      <c r="AJS83" s="288"/>
      <c r="AJT83" s="288"/>
      <c r="AJU83" s="288"/>
      <c r="AJV83" s="288"/>
      <c r="AJW83" s="288"/>
      <c r="AJX83" s="288"/>
      <c r="AJY83" s="288"/>
      <c r="AJZ83" s="288"/>
      <c r="AKA83" s="288"/>
      <c r="AKB83" s="288"/>
      <c r="AKC83" s="288"/>
      <c r="AKD83" s="288"/>
      <c r="AKE83" s="288"/>
      <c r="AKF83" s="288"/>
      <c r="AKG83" s="288"/>
      <c r="AKH83" s="288"/>
      <c r="AKI83" s="288"/>
      <c r="AKJ83" s="288"/>
      <c r="AKK83" s="288"/>
      <c r="AKL83" s="288"/>
      <c r="AKM83" s="288"/>
      <c r="AKN83" s="288"/>
      <c r="AKO83" s="288"/>
      <c r="AKP83" s="288"/>
      <c r="AKQ83" s="288"/>
      <c r="AKR83" s="288"/>
      <c r="AKS83" s="288"/>
      <c r="AKT83" s="288"/>
      <c r="AKU83" s="288"/>
      <c r="AKV83" s="288"/>
      <c r="AKW83" s="288"/>
      <c r="AKX83" s="288"/>
      <c r="AKY83" s="288"/>
      <c r="AKZ83" s="288"/>
      <c r="ALA83" s="288"/>
      <c r="ALB83" s="288"/>
      <c r="ALC83" s="288"/>
      <c r="ALD83" s="288"/>
      <c r="ALE83" s="288"/>
      <c r="ALF83" s="288"/>
      <c r="ALG83" s="288"/>
      <c r="ALH83" s="288"/>
      <c r="ALI83" s="288"/>
      <c r="ALJ83" s="288"/>
      <c r="ALK83" s="288"/>
      <c r="ALL83" s="288"/>
      <c r="ALM83" s="288"/>
      <c r="ALN83" s="288"/>
      <c r="ALO83" s="288"/>
      <c r="ALP83" s="288"/>
      <c r="ALQ83" s="288"/>
      <c r="ALR83" s="288"/>
      <c r="ALS83" s="288"/>
      <c r="ALT83" s="288"/>
      <c r="ALU83" s="288"/>
      <c r="ALV83" s="288"/>
      <c r="ALW83" s="288"/>
      <c r="ALX83" s="288"/>
      <c r="ALY83" s="288"/>
      <c r="ALZ83" s="288"/>
      <c r="AMA83" s="288"/>
      <c r="AMB83" s="288"/>
      <c r="AMC83" s="288"/>
      <c r="AMD83" s="288"/>
      <c r="AME83" s="288"/>
      <c r="AMF83" s="288"/>
      <c r="AMG83" s="288"/>
      <c r="AMH83" s="288"/>
      <c r="AMI83" s="288"/>
      <c r="AMJ83" s="288"/>
      <c r="AMK83" s="288"/>
      <c r="AML83" s="288"/>
      <c r="AMM83" s="288"/>
      <c r="AMN83" s="288"/>
      <c r="AMO83" s="288"/>
      <c r="AMP83" s="288"/>
      <c r="AMQ83" s="288"/>
      <c r="AMR83" s="288"/>
      <c r="AMS83" s="288"/>
      <c r="AMT83" s="288"/>
      <c r="AMU83" s="288"/>
      <c r="AMV83" s="288"/>
    </row>
    <row r="84" spans="1:1036" s="338" customFormat="1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/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/>
      <c r="WE84" s="288"/>
      <c r="WF84" s="288"/>
      <c r="WG84" s="288"/>
      <c r="WH84" s="288"/>
      <c r="WI84" s="288"/>
      <c r="WJ84" s="288"/>
      <c r="WK84" s="288"/>
      <c r="WL84" s="288"/>
      <c r="WM84" s="288"/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/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/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/>
      <c r="ABD84" s="288"/>
      <c r="ABE84" s="288"/>
      <c r="ABF84" s="288"/>
      <c r="ABG84" s="288"/>
      <c r="ABH84" s="288"/>
      <c r="ABI84" s="288"/>
      <c r="ABJ84" s="288"/>
      <c r="ABK84" s="288"/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288"/>
      <c r="AHS84" s="288"/>
      <c r="AHT84" s="288"/>
      <c r="AHU84" s="288"/>
      <c r="AHV84" s="288"/>
      <c r="AHW84" s="288"/>
      <c r="AHX84" s="288"/>
      <c r="AHY84" s="288"/>
      <c r="AHZ84" s="288"/>
      <c r="AIA84" s="288"/>
      <c r="AIB84" s="288"/>
      <c r="AIC84" s="288"/>
      <c r="AID84" s="288"/>
      <c r="AIE84" s="288"/>
      <c r="AIF84" s="288"/>
      <c r="AIG84" s="288"/>
      <c r="AIH84" s="288"/>
      <c r="AII84" s="288"/>
      <c r="AIJ84" s="288"/>
      <c r="AIK84" s="288"/>
      <c r="AIL84" s="288"/>
      <c r="AIM84" s="288"/>
      <c r="AIN84" s="288"/>
      <c r="AIO84" s="288"/>
      <c r="AIP84" s="288"/>
      <c r="AIQ84" s="288"/>
      <c r="AIR84" s="288"/>
      <c r="AIS84" s="288"/>
      <c r="AIT84" s="288"/>
      <c r="AIU84" s="288"/>
      <c r="AIV84" s="288"/>
      <c r="AIW84" s="288"/>
      <c r="AIX84" s="288"/>
      <c r="AIY84" s="288"/>
      <c r="AIZ84" s="288"/>
      <c r="AJA84" s="288"/>
      <c r="AJB84" s="288"/>
      <c r="AJC84" s="288"/>
      <c r="AJD84" s="288"/>
      <c r="AJE84" s="288"/>
      <c r="AJF84" s="288"/>
      <c r="AJG84" s="288"/>
      <c r="AJH84" s="288"/>
      <c r="AJI84" s="288"/>
      <c r="AJJ84" s="288"/>
      <c r="AJK84" s="288"/>
      <c r="AJL84" s="288"/>
      <c r="AJM84" s="288"/>
      <c r="AJN84" s="288"/>
      <c r="AJO84" s="288"/>
      <c r="AJP84" s="288"/>
      <c r="AJQ84" s="288"/>
      <c r="AJR84" s="288"/>
      <c r="AJS84" s="288"/>
      <c r="AJT84" s="288"/>
      <c r="AJU84" s="288"/>
      <c r="AJV84" s="288"/>
      <c r="AJW84" s="288"/>
      <c r="AJX84" s="288"/>
      <c r="AJY84" s="288"/>
      <c r="AJZ84" s="288"/>
      <c r="AKA84" s="288"/>
      <c r="AKB84" s="288"/>
      <c r="AKC84" s="288"/>
      <c r="AKD84" s="288"/>
      <c r="AKE84" s="288"/>
      <c r="AKF84" s="288"/>
      <c r="AKG84" s="288"/>
      <c r="AKH84" s="288"/>
      <c r="AKI84" s="288"/>
      <c r="AKJ84" s="288"/>
      <c r="AKK84" s="288"/>
      <c r="AKL84" s="288"/>
      <c r="AKM84" s="288"/>
      <c r="AKN84" s="288"/>
      <c r="AKO84" s="288"/>
      <c r="AKP84" s="288"/>
      <c r="AKQ84" s="288"/>
      <c r="AKR84" s="288"/>
      <c r="AKS84" s="288"/>
      <c r="AKT84" s="288"/>
      <c r="AKU84" s="288"/>
      <c r="AKV84" s="288"/>
      <c r="AKW84" s="288"/>
      <c r="AKX84" s="288"/>
      <c r="AKY84" s="288"/>
      <c r="AKZ84" s="288"/>
      <c r="ALA84" s="288"/>
      <c r="ALB84" s="288"/>
      <c r="ALC84" s="288"/>
      <c r="ALD84" s="288"/>
      <c r="ALE84" s="288"/>
      <c r="ALF84" s="288"/>
      <c r="ALG84" s="288"/>
      <c r="ALH84" s="288"/>
      <c r="ALI84" s="288"/>
      <c r="ALJ84" s="288"/>
      <c r="ALK84" s="288"/>
      <c r="ALL84" s="288"/>
      <c r="ALM84" s="288"/>
      <c r="ALN84" s="288"/>
      <c r="ALO84" s="288"/>
      <c r="ALP84" s="288"/>
      <c r="ALQ84" s="288"/>
      <c r="ALR84" s="288"/>
      <c r="ALS84" s="288"/>
      <c r="ALT84" s="288"/>
      <c r="ALU84" s="288"/>
      <c r="ALV84" s="288"/>
      <c r="ALW84" s="288"/>
      <c r="ALX84" s="288"/>
      <c r="ALY84" s="288"/>
      <c r="ALZ84" s="288"/>
      <c r="AMA84" s="288"/>
      <c r="AMB84" s="288"/>
      <c r="AMC84" s="288"/>
      <c r="AMD84" s="288"/>
      <c r="AME84" s="288"/>
      <c r="AMF84" s="288"/>
      <c r="AMG84" s="288"/>
      <c r="AMH84" s="288"/>
      <c r="AMI84" s="288"/>
      <c r="AMJ84" s="288"/>
      <c r="AMK84" s="288"/>
      <c r="AML84" s="288"/>
      <c r="AMM84" s="288"/>
      <c r="AMN84" s="288"/>
      <c r="AMO84" s="288"/>
      <c r="AMP84" s="288"/>
      <c r="AMQ84" s="288"/>
      <c r="AMR84" s="288"/>
      <c r="AMS84" s="288"/>
      <c r="AMT84" s="288"/>
      <c r="AMU84" s="288"/>
      <c r="AMV84" s="288"/>
    </row>
    <row r="85" spans="1:1036" s="338" customFormat="1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288"/>
      <c r="LZ85" s="288"/>
      <c r="MA85" s="288"/>
      <c r="MB85" s="288"/>
      <c r="MC85" s="288"/>
      <c r="MD85" s="288"/>
      <c r="ME85" s="288"/>
      <c r="MF85" s="288"/>
      <c r="MG85" s="288"/>
      <c r="MH85" s="288"/>
      <c r="MI85" s="288"/>
      <c r="MJ85" s="288"/>
      <c r="MK85" s="288"/>
      <c r="ML85" s="288"/>
      <c r="MM85" s="288"/>
      <c r="MN85" s="288"/>
      <c r="MO85" s="288"/>
      <c r="MP85" s="288"/>
      <c r="MQ85" s="288"/>
      <c r="MR85" s="288"/>
      <c r="MS85" s="288"/>
      <c r="MT85" s="288"/>
      <c r="MU85" s="288"/>
      <c r="MV85" s="288"/>
      <c r="MW85" s="288"/>
      <c r="MX85" s="288"/>
      <c r="MY85" s="288"/>
      <c r="MZ85" s="288"/>
      <c r="NA85" s="288"/>
      <c r="NB85" s="288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88"/>
      <c r="OC85" s="288"/>
      <c r="OD85" s="288"/>
      <c r="OE85" s="288"/>
      <c r="OF85" s="288"/>
      <c r="OG85" s="288"/>
      <c r="OH85" s="288"/>
      <c r="OI85" s="288"/>
      <c r="OJ85" s="288"/>
      <c r="OK85" s="288"/>
      <c r="OL85" s="288"/>
      <c r="OM85" s="288"/>
      <c r="ON85" s="288"/>
      <c r="OO85" s="288"/>
      <c r="OP85" s="288"/>
      <c r="OQ85" s="288"/>
      <c r="OR85" s="288"/>
      <c r="OS85" s="288"/>
      <c r="OT85" s="288"/>
      <c r="OU85" s="288"/>
      <c r="OV85" s="288"/>
      <c r="OW85" s="288"/>
      <c r="OX85" s="288"/>
      <c r="OY85" s="288"/>
      <c r="OZ85" s="288"/>
      <c r="PA85" s="288"/>
      <c r="PB85" s="288"/>
      <c r="PC85" s="288"/>
      <c r="PD85" s="288"/>
      <c r="PE85" s="288"/>
      <c r="PF85" s="288"/>
      <c r="PG85" s="288"/>
      <c r="PH85" s="288"/>
      <c r="PI85" s="288"/>
      <c r="PJ85" s="288"/>
      <c r="PK85" s="288"/>
      <c r="PL85" s="288"/>
      <c r="PM85" s="288"/>
      <c r="PN85" s="288"/>
      <c r="PO85" s="288"/>
      <c r="PP85" s="288"/>
      <c r="PQ85" s="288"/>
      <c r="PR85" s="288"/>
      <c r="PS85" s="288"/>
      <c r="PT85" s="288"/>
      <c r="PU85" s="288"/>
      <c r="PV85" s="288"/>
      <c r="PW85" s="288"/>
      <c r="PX85" s="288"/>
      <c r="PY85" s="288"/>
      <c r="PZ85" s="288"/>
      <c r="QA85" s="288"/>
      <c r="QB85" s="288"/>
      <c r="QC85" s="288"/>
      <c r="QD85" s="288"/>
      <c r="QE85" s="288"/>
      <c r="QF85" s="288"/>
      <c r="QG85" s="288"/>
      <c r="QH85" s="288"/>
      <c r="QI85" s="288"/>
      <c r="QJ85" s="288"/>
      <c r="QK85" s="288"/>
      <c r="QL85" s="288"/>
      <c r="QM85" s="288"/>
      <c r="QN85" s="288"/>
      <c r="QO85" s="288"/>
      <c r="QP85" s="288"/>
      <c r="QQ85" s="288"/>
      <c r="QR85" s="288"/>
      <c r="QS85" s="288"/>
      <c r="QT85" s="288"/>
      <c r="QU85" s="288"/>
      <c r="QV85" s="288"/>
      <c r="QW85" s="288"/>
      <c r="QX85" s="288"/>
      <c r="QY85" s="288"/>
      <c r="QZ85" s="288"/>
      <c r="RA85" s="288"/>
      <c r="RB85" s="288"/>
      <c r="RC85" s="288"/>
      <c r="RD85" s="288"/>
      <c r="RE85" s="288"/>
      <c r="RF85" s="288"/>
      <c r="RG85" s="288"/>
      <c r="RH85" s="288"/>
      <c r="RI85" s="288"/>
      <c r="RJ85" s="288"/>
      <c r="RK85" s="288"/>
      <c r="RL85" s="288"/>
      <c r="RM85" s="288"/>
      <c r="RN85" s="288"/>
      <c r="RO85" s="288"/>
      <c r="RP85" s="288"/>
      <c r="RQ85" s="288"/>
      <c r="RR85" s="288"/>
      <c r="RS85" s="288"/>
      <c r="RT85" s="288"/>
      <c r="RU85" s="288"/>
      <c r="RV85" s="288"/>
      <c r="RW85" s="288"/>
      <c r="RX85" s="288"/>
      <c r="RY85" s="288"/>
      <c r="RZ85" s="288"/>
      <c r="SA85" s="288"/>
      <c r="SB85" s="288"/>
      <c r="SC85" s="288"/>
      <c r="SD85" s="288"/>
      <c r="SE85" s="288"/>
      <c r="SF85" s="288"/>
      <c r="SG85" s="288"/>
      <c r="SH85" s="288"/>
      <c r="SI85" s="288"/>
      <c r="SJ85" s="288"/>
      <c r="SK85" s="288"/>
      <c r="SL85" s="288"/>
      <c r="SM85" s="288"/>
      <c r="SN85" s="288"/>
      <c r="SO85" s="288"/>
      <c r="SP85" s="288"/>
      <c r="SQ85" s="288"/>
      <c r="SR85" s="288"/>
      <c r="SS85" s="288"/>
      <c r="ST85" s="288"/>
      <c r="SU85" s="288"/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/>
      <c r="TG85" s="288"/>
      <c r="TH85" s="288"/>
      <c r="TI85" s="288"/>
      <c r="TJ85" s="288"/>
      <c r="TK85" s="288"/>
      <c r="TL85" s="288"/>
      <c r="TM85" s="288"/>
      <c r="TN85" s="288"/>
      <c r="TO85" s="288"/>
      <c r="TP85" s="288"/>
      <c r="TQ85" s="288"/>
      <c r="TR85" s="288"/>
      <c r="TS85" s="288"/>
      <c r="TT85" s="288"/>
      <c r="TU85" s="288"/>
      <c r="TV85" s="288"/>
      <c r="TW85" s="288"/>
      <c r="TX85" s="288"/>
      <c r="TY85" s="288"/>
      <c r="TZ85" s="288"/>
      <c r="UA85" s="288"/>
      <c r="UB85" s="288"/>
      <c r="UC85" s="288"/>
      <c r="UD85" s="288"/>
      <c r="UE85" s="288"/>
      <c r="UF85" s="288"/>
      <c r="UG85" s="288"/>
      <c r="UH85" s="288"/>
      <c r="UI85" s="288"/>
      <c r="UJ85" s="288"/>
      <c r="UK85" s="288"/>
      <c r="UL85" s="288"/>
      <c r="UM85" s="288"/>
      <c r="UN85" s="288"/>
      <c r="UO85" s="288"/>
      <c r="UP85" s="288"/>
      <c r="UQ85" s="288"/>
      <c r="UR85" s="288"/>
      <c r="US85" s="288"/>
      <c r="UT85" s="288"/>
      <c r="UU85" s="288"/>
      <c r="UV85" s="288"/>
      <c r="UW85" s="288"/>
      <c r="UX85" s="288"/>
      <c r="UY85" s="288"/>
      <c r="UZ85" s="288"/>
      <c r="VA85" s="288"/>
      <c r="VB85" s="288"/>
      <c r="VC85" s="288"/>
      <c r="VD85" s="288"/>
      <c r="VE85" s="288"/>
      <c r="VF85" s="288"/>
      <c r="VG85" s="288"/>
      <c r="VH85" s="288"/>
      <c r="VI85" s="288"/>
      <c r="VJ85" s="288"/>
      <c r="VK85" s="288"/>
      <c r="VL85" s="288"/>
      <c r="VM85" s="288"/>
      <c r="VN85" s="288"/>
      <c r="VO85" s="288"/>
      <c r="VP85" s="288"/>
      <c r="VQ85" s="288"/>
      <c r="VR85" s="288"/>
      <c r="VS85" s="288"/>
      <c r="VT85" s="288"/>
      <c r="VU85" s="288"/>
      <c r="VV85" s="288"/>
      <c r="VW85" s="288"/>
      <c r="VX85" s="288"/>
      <c r="VY85" s="288"/>
      <c r="VZ85" s="288"/>
      <c r="WA85" s="288"/>
      <c r="WB85" s="288"/>
      <c r="WC85" s="288"/>
      <c r="WD85" s="288"/>
      <c r="WE85" s="288"/>
      <c r="WF85" s="288"/>
      <c r="WG85" s="288"/>
      <c r="WH85" s="288"/>
      <c r="WI85" s="288"/>
      <c r="WJ85" s="288"/>
      <c r="WK85" s="288"/>
      <c r="WL85" s="288"/>
      <c r="WM85" s="288"/>
      <c r="WN85" s="288"/>
      <c r="WO85" s="288"/>
      <c r="WP85" s="288"/>
      <c r="WQ85" s="288"/>
      <c r="WR85" s="288"/>
      <c r="WS85" s="288"/>
      <c r="WT85" s="288"/>
      <c r="WU85" s="288"/>
      <c r="WV85" s="288"/>
      <c r="WW85" s="288"/>
      <c r="WX85" s="288"/>
      <c r="WY85" s="288"/>
      <c r="WZ85" s="288"/>
      <c r="XA85" s="288"/>
      <c r="XB85" s="288"/>
      <c r="XC85" s="288"/>
      <c r="XD85" s="288"/>
      <c r="XE85" s="288"/>
      <c r="XF85" s="288"/>
      <c r="XG85" s="288"/>
      <c r="XH85" s="288"/>
      <c r="XI85" s="288"/>
      <c r="XJ85" s="288"/>
      <c r="XK85" s="288"/>
      <c r="XL85" s="288"/>
      <c r="XM85" s="288"/>
      <c r="XN85" s="288"/>
      <c r="XO85" s="288"/>
      <c r="XP85" s="288"/>
      <c r="XQ85" s="288"/>
      <c r="XR85" s="288"/>
      <c r="XS85" s="288"/>
      <c r="XT85" s="288"/>
      <c r="XU85" s="288"/>
      <c r="XV85" s="288"/>
      <c r="XW85" s="288"/>
      <c r="XX85" s="288"/>
      <c r="XY85" s="288"/>
      <c r="XZ85" s="288"/>
      <c r="YA85" s="288"/>
      <c r="YB85" s="288"/>
      <c r="YC85" s="288"/>
      <c r="YD85" s="288"/>
      <c r="YE85" s="288"/>
      <c r="YF85" s="288"/>
      <c r="YG85" s="288"/>
      <c r="YH85" s="288"/>
      <c r="YI85" s="288"/>
      <c r="YJ85" s="288"/>
      <c r="YK85" s="288"/>
      <c r="YL85" s="288"/>
      <c r="YM85" s="288"/>
      <c r="YN85" s="288"/>
      <c r="YO85" s="288"/>
      <c r="YP85" s="288"/>
      <c r="YQ85" s="288"/>
      <c r="YR85" s="288"/>
      <c r="YS85" s="288"/>
      <c r="YT85" s="288"/>
      <c r="YU85" s="288"/>
      <c r="YV85" s="288"/>
      <c r="YW85" s="288"/>
      <c r="YX85" s="288"/>
      <c r="YY85" s="288"/>
      <c r="YZ85" s="288"/>
      <c r="ZA85" s="288"/>
      <c r="ZB85" s="288"/>
      <c r="ZC85" s="288"/>
      <c r="ZD85" s="288"/>
      <c r="ZE85" s="288"/>
      <c r="ZF85" s="288"/>
      <c r="ZG85" s="288"/>
      <c r="ZH85" s="288"/>
      <c r="ZI85" s="288"/>
      <c r="ZJ85" s="288"/>
      <c r="ZK85" s="288"/>
      <c r="ZL85" s="288"/>
      <c r="ZM85" s="288"/>
      <c r="ZN85" s="288"/>
      <c r="ZO85" s="288"/>
      <c r="ZP85" s="288"/>
      <c r="ZQ85" s="288"/>
      <c r="ZR85" s="288"/>
      <c r="ZS85" s="288"/>
      <c r="ZT85" s="288"/>
      <c r="ZU85" s="288"/>
      <c r="ZV85" s="288"/>
      <c r="ZW85" s="288"/>
      <c r="ZX85" s="288"/>
      <c r="ZY85" s="288"/>
      <c r="ZZ85" s="288"/>
      <c r="AAA85" s="288"/>
      <c r="AAB85" s="288"/>
      <c r="AAC85" s="288"/>
      <c r="AAD85" s="288"/>
      <c r="AAE85" s="288"/>
      <c r="AAF85" s="288"/>
      <c r="AAG85" s="288"/>
      <c r="AAH85" s="288"/>
      <c r="AAI85" s="288"/>
      <c r="AAJ85" s="288"/>
      <c r="AAK85" s="288"/>
      <c r="AAL85" s="288"/>
      <c r="AAM85" s="288"/>
      <c r="AAN85" s="288"/>
      <c r="AAO85" s="288"/>
      <c r="AAP85" s="288"/>
      <c r="AAQ85" s="288"/>
      <c r="AAR85" s="288"/>
      <c r="AAS85" s="288"/>
      <c r="AAT85" s="288"/>
      <c r="AAU85" s="288"/>
      <c r="AAV85" s="288"/>
      <c r="AAW85" s="288"/>
      <c r="AAX85" s="288"/>
      <c r="AAY85" s="288"/>
      <c r="AAZ85" s="288"/>
      <c r="ABA85" s="288"/>
      <c r="ABB85" s="288"/>
      <c r="ABC85" s="288"/>
      <c r="ABD85" s="288"/>
      <c r="ABE85" s="288"/>
      <c r="ABF85" s="288"/>
      <c r="ABG85" s="288"/>
      <c r="ABH85" s="288"/>
      <c r="ABI85" s="288"/>
      <c r="ABJ85" s="288"/>
      <c r="ABK85" s="288"/>
      <c r="ABL85" s="288"/>
      <c r="ABM85" s="288"/>
      <c r="ABN85" s="288"/>
      <c r="ABO85" s="288"/>
      <c r="ABP85" s="288"/>
      <c r="ABQ85" s="288"/>
      <c r="ABR85" s="288"/>
      <c r="ABS85" s="288"/>
      <c r="ABT85" s="288"/>
      <c r="ABU85" s="288"/>
      <c r="ABV85" s="288"/>
      <c r="ABW85" s="288"/>
      <c r="ABX85" s="288"/>
      <c r="ABY85" s="288"/>
      <c r="ABZ85" s="288"/>
      <c r="ACA85" s="288"/>
      <c r="ACB85" s="288"/>
      <c r="ACC85" s="288"/>
      <c r="ACD85" s="288"/>
      <c r="ACE85" s="288"/>
      <c r="ACF85" s="288"/>
      <c r="ACG85" s="288"/>
      <c r="ACH85" s="288"/>
      <c r="ACI85" s="288"/>
      <c r="ACJ85" s="288"/>
      <c r="ACK85" s="288"/>
      <c r="ACL85" s="288"/>
      <c r="ACM85" s="288"/>
      <c r="ACN85" s="288"/>
      <c r="ACO85" s="288"/>
      <c r="ACP85" s="288"/>
      <c r="ACQ85" s="288"/>
      <c r="ACR85" s="288"/>
      <c r="ACS85" s="288"/>
      <c r="ACT85" s="288"/>
      <c r="ACU85" s="288"/>
      <c r="ACV85" s="288"/>
      <c r="ACW85" s="288"/>
      <c r="ACX85" s="288"/>
      <c r="ACY85" s="288"/>
      <c r="ACZ85" s="288"/>
      <c r="ADA85" s="288"/>
      <c r="ADB85" s="288"/>
      <c r="ADC85" s="288"/>
      <c r="ADD85" s="288"/>
      <c r="ADE85" s="288"/>
      <c r="ADF85" s="288"/>
      <c r="ADG85" s="288"/>
      <c r="ADH85" s="288"/>
      <c r="ADI85" s="288"/>
      <c r="ADJ85" s="288"/>
      <c r="ADK85" s="288"/>
      <c r="ADL85" s="288"/>
      <c r="ADM85" s="288"/>
      <c r="ADN85" s="288"/>
      <c r="ADO85" s="288"/>
      <c r="ADP85" s="288"/>
      <c r="ADQ85" s="288"/>
      <c r="ADR85" s="288"/>
      <c r="ADS85" s="288"/>
      <c r="ADT85" s="288"/>
      <c r="ADU85" s="288"/>
      <c r="ADV85" s="288"/>
      <c r="ADW85" s="288"/>
      <c r="ADX85" s="288"/>
      <c r="ADY85" s="288"/>
      <c r="ADZ85" s="288"/>
      <c r="AEA85" s="288"/>
      <c r="AEB85" s="288"/>
      <c r="AEC85" s="288"/>
      <c r="AED85" s="288"/>
      <c r="AEE85" s="288"/>
      <c r="AEF85" s="288"/>
      <c r="AEG85" s="288"/>
      <c r="AEH85" s="288"/>
      <c r="AEI85" s="288"/>
      <c r="AEJ85" s="288"/>
      <c r="AEK85" s="288"/>
      <c r="AEL85" s="288"/>
      <c r="AEM85" s="288"/>
      <c r="AEN85" s="288"/>
      <c r="AEO85" s="288"/>
      <c r="AEP85" s="288"/>
      <c r="AEQ85" s="288"/>
      <c r="AER85" s="288"/>
      <c r="AES85" s="288"/>
      <c r="AET85" s="288"/>
      <c r="AEU85" s="288"/>
      <c r="AEV85" s="288"/>
      <c r="AEW85" s="288"/>
      <c r="AEX85" s="288"/>
      <c r="AEY85" s="288"/>
      <c r="AEZ85" s="288"/>
      <c r="AFA85" s="288"/>
      <c r="AFB85" s="288"/>
      <c r="AFC85" s="288"/>
      <c r="AFD85" s="288"/>
      <c r="AFE85" s="288"/>
      <c r="AFF85" s="288"/>
      <c r="AFG85" s="288"/>
      <c r="AFH85" s="288"/>
      <c r="AFI85" s="288"/>
      <c r="AFJ85" s="288"/>
      <c r="AFK85" s="288"/>
      <c r="AFL85" s="288"/>
      <c r="AFM85" s="288"/>
      <c r="AFN85" s="288"/>
      <c r="AFO85" s="288"/>
      <c r="AFP85" s="288"/>
      <c r="AFQ85" s="288"/>
      <c r="AFR85" s="288"/>
      <c r="AFS85" s="288"/>
      <c r="AFT85" s="288"/>
      <c r="AFU85" s="288"/>
      <c r="AFV85" s="288"/>
      <c r="AFW85" s="288"/>
      <c r="AFX85" s="288"/>
      <c r="AFY85" s="288"/>
      <c r="AFZ85" s="288"/>
      <c r="AGA85" s="288"/>
      <c r="AGB85" s="288"/>
      <c r="AGC85" s="288"/>
      <c r="AGD85" s="288"/>
      <c r="AGE85" s="288"/>
      <c r="AGF85" s="288"/>
      <c r="AGG85" s="288"/>
      <c r="AGH85" s="288"/>
      <c r="AGI85" s="288"/>
      <c r="AGJ85" s="288"/>
      <c r="AGK85" s="288"/>
      <c r="AGL85" s="288"/>
      <c r="AGM85" s="288"/>
      <c r="AGN85" s="288"/>
      <c r="AGO85" s="288"/>
      <c r="AGP85" s="288"/>
      <c r="AGQ85" s="288"/>
      <c r="AGR85" s="288"/>
      <c r="AGS85" s="288"/>
      <c r="AGT85" s="288"/>
      <c r="AGU85" s="288"/>
      <c r="AGV85" s="288"/>
      <c r="AGW85" s="288"/>
      <c r="AGX85" s="288"/>
      <c r="AGY85" s="288"/>
      <c r="AGZ85" s="288"/>
      <c r="AHA85" s="288"/>
      <c r="AHB85" s="288"/>
      <c r="AHC85" s="288"/>
      <c r="AHD85" s="288"/>
      <c r="AHE85" s="288"/>
      <c r="AHF85" s="288"/>
      <c r="AHG85" s="288"/>
      <c r="AHH85" s="288"/>
      <c r="AHI85" s="288"/>
      <c r="AHJ85" s="288"/>
      <c r="AHK85" s="288"/>
      <c r="AHL85" s="288"/>
      <c r="AHM85" s="288"/>
      <c r="AHN85" s="288"/>
      <c r="AHO85" s="288"/>
      <c r="AHP85" s="288"/>
      <c r="AHQ85" s="288"/>
      <c r="AHR85" s="288"/>
      <c r="AHS85" s="288"/>
      <c r="AHT85" s="288"/>
      <c r="AHU85" s="288"/>
      <c r="AHV85" s="288"/>
      <c r="AHW85" s="288"/>
      <c r="AHX85" s="288"/>
      <c r="AHY85" s="288"/>
      <c r="AHZ85" s="288"/>
      <c r="AIA85" s="288"/>
      <c r="AIB85" s="288"/>
      <c r="AIC85" s="288"/>
      <c r="AID85" s="288"/>
      <c r="AIE85" s="288"/>
      <c r="AIF85" s="288"/>
      <c r="AIG85" s="288"/>
      <c r="AIH85" s="288"/>
      <c r="AII85" s="288"/>
      <c r="AIJ85" s="288"/>
      <c r="AIK85" s="288"/>
      <c r="AIL85" s="288"/>
      <c r="AIM85" s="288"/>
      <c r="AIN85" s="288"/>
      <c r="AIO85" s="288"/>
      <c r="AIP85" s="288"/>
      <c r="AIQ85" s="288"/>
      <c r="AIR85" s="288"/>
      <c r="AIS85" s="288"/>
      <c r="AIT85" s="288"/>
      <c r="AIU85" s="288"/>
      <c r="AIV85" s="288"/>
      <c r="AIW85" s="288"/>
      <c r="AIX85" s="288"/>
      <c r="AIY85" s="288"/>
      <c r="AIZ85" s="288"/>
      <c r="AJA85" s="288"/>
      <c r="AJB85" s="288"/>
      <c r="AJC85" s="288"/>
      <c r="AJD85" s="288"/>
      <c r="AJE85" s="288"/>
      <c r="AJF85" s="288"/>
      <c r="AJG85" s="288"/>
      <c r="AJH85" s="288"/>
      <c r="AJI85" s="288"/>
      <c r="AJJ85" s="288"/>
      <c r="AJK85" s="288"/>
      <c r="AJL85" s="288"/>
      <c r="AJM85" s="288"/>
      <c r="AJN85" s="288"/>
      <c r="AJO85" s="288"/>
      <c r="AJP85" s="288"/>
      <c r="AJQ85" s="288"/>
      <c r="AJR85" s="288"/>
      <c r="AJS85" s="288"/>
      <c r="AJT85" s="288"/>
      <c r="AJU85" s="288"/>
      <c r="AJV85" s="288"/>
      <c r="AJW85" s="288"/>
      <c r="AJX85" s="288"/>
      <c r="AJY85" s="288"/>
      <c r="AJZ85" s="288"/>
      <c r="AKA85" s="288"/>
      <c r="AKB85" s="288"/>
      <c r="AKC85" s="288"/>
      <c r="AKD85" s="288"/>
      <c r="AKE85" s="288"/>
      <c r="AKF85" s="288"/>
      <c r="AKG85" s="288"/>
      <c r="AKH85" s="288"/>
      <c r="AKI85" s="288"/>
      <c r="AKJ85" s="288"/>
      <c r="AKK85" s="288"/>
      <c r="AKL85" s="288"/>
      <c r="AKM85" s="288"/>
      <c r="AKN85" s="288"/>
      <c r="AKO85" s="288"/>
      <c r="AKP85" s="288"/>
      <c r="AKQ85" s="288"/>
      <c r="AKR85" s="288"/>
      <c r="AKS85" s="288"/>
      <c r="AKT85" s="288"/>
      <c r="AKU85" s="288"/>
      <c r="AKV85" s="288"/>
      <c r="AKW85" s="288"/>
      <c r="AKX85" s="288"/>
      <c r="AKY85" s="288"/>
      <c r="AKZ85" s="288"/>
      <c r="ALA85" s="288"/>
      <c r="ALB85" s="288"/>
      <c r="ALC85" s="288"/>
      <c r="ALD85" s="288"/>
      <c r="ALE85" s="288"/>
      <c r="ALF85" s="288"/>
      <c r="ALG85" s="288"/>
      <c r="ALH85" s="288"/>
      <c r="ALI85" s="288"/>
      <c r="ALJ85" s="288"/>
      <c r="ALK85" s="288"/>
      <c r="ALL85" s="288"/>
      <c r="ALM85" s="288"/>
      <c r="ALN85" s="288"/>
      <c r="ALO85" s="288"/>
      <c r="ALP85" s="288"/>
      <c r="ALQ85" s="288"/>
      <c r="ALR85" s="288"/>
      <c r="ALS85" s="288"/>
      <c r="ALT85" s="288"/>
      <c r="ALU85" s="288"/>
      <c r="ALV85" s="288"/>
      <c r="ALW85" s="288"/>
      <c r="ALX85" s="288"/>
      <c r="ALY85" s="288"/>
      <c r="ALZ85" s="288"/>
      <c r="AMA85" s="288"/>
      <c r="AMB85" s="288"/>
      <c r="AMC85" s="288"/>
      <c r="AMD85" s="288"/>
      <c r="AME85" s="288"/>
      <c r="AMF85" s="288"/>
      <c r="AMG85" s="288"/>
      <c r="AMH85" s="288"/>
      <c r="AMI85" s="288"/>
      <c r="AMJ85" s="288"/>
      <c r="AMK85" s="288"/>
      <c r="AML85" s="288"/>
      <c r="AMM85" s="288"/>
      <c r="AMN85" s="288"/>
      <c r="AMO85" s="288"/>
      <c r="AMP85" s="288"/>
      <c r="AMQ85" s="288"/>
      <c r="AMR85" s="288"/>
      <c r="AMS85" s="288"/>
      <c r="AMT85" s="288"/>
      <c r="AMU85" s="288"/>
      <c r="AMV85" s="288"/>
    </row>
    <row r="86" spans="1:1036" s="338" customFormat="1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288"/>
      <c r="LZ86" s="288"/>
      <c r="MA86" s="288"/>
      <c r="MB86" s="288"/>
      <c r="MC86" s="288"/>
      <c r="MD86" s="288"/>
      <c r="ME86" s="288"/>
      <c r="MF86" s="288"/>
      <c r="MG86" s="288"/>
      <c r="MH86" s="288"/>
      <c r="MI86" s="288"/>
      <c r="MJ86" s="288"/>
      <c r="MK86" s="288"/>
      <c r="ML86" s="288"/>
      <c r="MM86" s="288"/>
      <c r="MN86" s="288"/>
      <c r="MO86" s="288"/>
      <c r="MP86" s="288"/>
      <c r="MQ86" s="288"/>
      <c r="MR86" s="288"/>
      <c r="MS86" s="288"/>
      <c r="MT86" s="288"/>
      <c r="MU86" s="288"/>
      <c r="MV86" s="288"/>
      <c r="MW86" s="288"/>
      <c r="MX86" s="288"/>
      <c r="MY86" s="288"/>
      <c r="MZ86" s="288"/>
      <c r="NA86" s="288"/>
      <c r="NB86" s="288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88"/>
      <c r="OC86" s="288"/>
      <c r="OD86" s="288"/>
      <c r="OE86" s="288"/>
      <c r="OF86" s="288"/>
      <c r="OG86" s="288"/>
      <c r="OH86" s="288"/>
      <c r="OI86" s="288"/>
      <c r="OJ86" s="288"/>
      <c r="OK86" s="288"/>
      <c r="OL86" s="288"/>
      <c r="OM86" s="288"/>
      <c r="ON86" s="288"/>
      <c r="OO86" s="288"/>
      <c r="OP86" s="288"/>
      <c r="OQ86" s="288"/>
      <c r="OR86" s="288"/>
      <c r="OS86" s="288"/>
      <c r="OT86" s="288"/>
      <c r="OU86" s="288"/>
      <c r="OV86" s="288"/>
      <c r="OW86" s="288"/>
      <c r="OX86" s="288"/>
      <c r="OY86" s="288"/>
      <c r="OZ86" s="288"/>
      <c r="PA86" s="288"/>
      <c r="PB86" s="288"/>
      <c r="PC86" s="288"/>
      <c r="PD86" s="288"/>
      <c r="PE86" s="288"/>
      <c r="PF86" s="288"/>
      <c r="PG86" s="288"/>
      <c r="PH86" s="288"/>
      <c r="PI86" s="288"/>
      <c r="PJ86" s="288"/>
      <c r="PK86" s="288"/>
      <c r="PL86" s="288"/>
      <c r="PM86" s="288"/>
      <c r="PN86" s="288"/>
      <c r="PO86" s="288"/>
      <c r="PP86" s="288"/>
      <c r="PQ86" s="288"/>
      <c r="PR86" s="288"/>
      <c r="PS86" s="288"/>
      <c r="PT86" s="288"/>
      <c r="PU86" s="288"/>
      <c r="PV86" s="288"/>
      <c r="PW86" s="288"/>
      <c r="PX86" s="288"/>
      <c r="PY86" s="288"/>
      <c r="PZ86" s="288"/>
      <c r="QA86" s="288"/>
      <c r="QB86" s="288"/>
      <c r="QC86" s="288"/>
      <c r="QD86" s="288"/>
      <c r="QE86" s="288"/>
      <c r="QF86" s="288"/>
      <c r="QG86" s="288"/>
      <c r="QH86" s="288"/>
      <c r="QI86" s="288"/>
      <c r="QJ86" s="288"/>
      <c r="QK86" s="288"/>
      <c r="QL86" s="288"/>
      <c r="QM86" s="288"/>
      <c r="QN86" s="288"/>
      <c r="QO86" s="288"/>
      <c r="QP86" s="288"/>
      <c r="QQ86" s="288"/>
      <c r="QR86" s="288"/>
      <c r="QS86" s="288"/>
      <c r="QT86" s="288"/>
      <c r="QU86" s="288"/>
      <c r="QV86" s="288"/>
      <c r="QW86" s="288"/>
      <c r="QX86" s="288"/>
      <c r="QY86" s="288"/>
      <c r="QZ86" s="288"/>
      <c r="RA86" s="288"/>
      <c r="RB86" s="288"/>
      <c r="RC86" s="288"/>
      <c r="RD86" s="288"/>
      <c r="RE86" s="288"/>
      <c r="RF86" s="288"/>
      <c r="RG86" s="288"/>
      <c r="RH86" s="288"/>
      <c r="RI86" s="288"/>
      <c r="RJ86" s="288"/>
      <c r="RK86" s="288"/>
      <c r="RL86" s="288"/>
      <c r="RM86" s="288"/>
      <c r="RN86" s="288"/>
      <c r="RO86" s="288"/>
      <c r="RP86" s="288"/>
      <c r="RQ86" s="288"/>
      <c r="RR86" s="288"/>
      <c r="RS86" s="288"/>
      <c r="RT86" s="288"/>
      <c r="RU86" s="288"/>
      <c r="RV86" s="288"/>
      <c r="RW86" s="288"/>
      <c r="RX86" s="288"/>
      <c r="RY86" s="288"/>
      <c r="RZ86" s="288"/>
      <c r="SA86" s="288"/>
      <c r="SB86" s="288"/>
      <c r="SC86" s="288"/>
      <c r="SD86" s="288"/>
      <c r="SE86" s="288"/>
      <c r="SF86" s="288"/>
      <c r="SG86" s="288"/>
      <c r="SH86" s="288"/>
      <c r="SI86" s="288"/>
      <c r="SJ86" s="288"/>
      <c r="SK86" s="288"/>
      <c r="SL86" s="288"/>
      <c r="SM86" s="288"/>
      <c r="SN86" s="288"/>
      <c r="SO86" s="288"/>
      <c r="SP86" s="288"/>
      <c r="SQ86" s="288"/>
      <c r="SR86" s="288"/>
      <c r="SS86" s="288"/>
      <c r="ST86" s="288"/>
      <c r="SU86" s="288"/>
      <c r="SV86" s="288"/>
      <c r="SW86" s="288"/>
      <c r="SX86" s="288"/>
      <c r="SY86" s="288"/>
      <c r="SZ86" s="288"/>
      <c r="TA86" s="288"/>
      <c r="TB86" s="288"/>
      <c r="TC86" s="288"/>
      <c r="TD86" s="288"/>
      <c r="TE86" s="288"/>
      <c r="TF86" s="288"/>
      <c r="TG86" s="288"/>
      <c r="TH86" s="288"/>
      <c r="TI86" s="288"/>
      <c r="TJ86" s="288"/>
      <c r="TK86" s="288"/>
      <c r="TL86" s="288"/>
      <c r="TM86" s="288"/>
      <c r="TN86" s="288"/>
      <c r="TO86" s="288"/>
      <c r="TP86" s="288"/>
      <c r="TQ86" s="288"/>
      <c r="TR86" s="288"/>
      <c r="TS86" s="288"/>
      <c r="TT86" s="288"/>
      <c r="TU86" s="288"/>
      <c r="TV86" s="288"/>
      <c r="TW86" s="288"/>
      <c r="TX86" s="288"/>
      <c r="TY86" s="288"/>
      <c r="TZ86" s="288"/>
      <c r="UA86" s="288"/>
      <c r="UB86" s="288"/>
      <c r="UC86" s="288"/>
      <c r="UD86" s="288"/>
      <c r="UE86" s="288"/>
      <c r="UF86" s="288"/>
      <c r="UG86" s="288"/>
      <c r="UH86" s="288"/>
      <c r="UI86" s="288"/>
      <c r="UJ86" s="288"/>
      <c r="UK86" s="288"/>
      <c r="UL86" s="288"/>
      <c r="UM86" s="288"/>
      <c r="UN86" s="288"/>
      <c r="UO86" s="288"/>
      <c r="UP86" s="288"/>
      <c r="UQ86" s="288"/>
      <c r="UR86" s="288"/>
      <c r="US86" s="288"/>
      <c r="UT86" s="288"/>
      <c r="UU86" s="288"/>
      <c r="UV86" s="288"/>
      <c r="UW86" s="288"/>
      <c r="UX86" s="288"/>
      <c r="UY86" s="288"/>
      <c r="UZ86" s="288"/>
      <c r="VA86" s="288"/>
      <c r="VB86" s="288"/>
      <c r="VC86" s="288"/>
      <c r="VD86" s="288"/>
      <c r="VE86" s="288"/>
      <c r="VF86" s="288"/>
      <c r="VG86" s="288"/>
      <c r="VH86" s="288"/>
      <c r="VI86" s="288"/>
      <c r="VJ86" s="288"/>
      <c r="VK86" s="288"/>
      <c r="VL86" s="288"/>
      <c r="VM86" s="288"/>
      <c r="VN86" s="288"/>
      <c r="VO86" s="288"/>
      <c r="VP86" s="288"/>
      <c r="VQ86" s="288"/>
      <c r="VR86" s="288"/>
      <c r="VS86" s="288"/>
      <c r="VT86" s="288"/>
      <c r="VU86" s="288"/>
      <c r="VV86" s="288"/>
      <c r="VW86" s="288"/>
      <c r="VX86" s="288"/>
      <c r="VY86" s="288"/>
      <c r="VZ86" s="288"/>
      <c r="WA86" s="288"/>
      <c r="WB86" s="288"/>
      <c r="WC86" s="288"/>
      <c r="WD86" s="288"/>
      <c r="WE86" s="288"/>
      <c r="WF86" s="288"/>
      <c r="WG86" s="288"/>
      <c r="WH86" s="288"/>
      <c r="WI86" s="288"/>
      <c r="WJ86" s="288"/>
      <c r="WK86" s="288"/>
      <c r="WL86" s="288"/>
      <c r="WM86" s="288"/>
      <c r="WN86" s="288"/>
      <c r="WO86" s="288"/>
      <c r="WP86" s="288"/>
      <c r="WQ86" s="288"/>
      <c r="WR86" s="288"/>
      <c r="WS86" s="288"/>
      <c r="WT86" s="288"/>
      <c r="WU86" s="288"/>
      <c r="WV86" s="288"/>
      <c r="WW86" s="288"/>
      <c r="WX86" s="288"/>
      <c r="WY86" s="288"/>
      <c r="WZ86" s="288"/>
      <c r="XA86" s="288"/>
      <c r="XB86" s="288"/>
      <c r="XC86" s="288"/>
      <c r="XD86" s="288"/>
      <c r="XE86" s="288"/>
      <c r="XF86" s="288"/>
      <c r="XG86" s="288"/>
      <c r="XH86" s="288"/>
      <c r="XI86" s="288"/>
      <c r="XJ86" s="288"/>
      <c r="XK86" s="288"/>
      <c r="XL86" s="288"/>
      <c r="XM86" s="288"/>
      <c r="XN86" s="288"/>
      <c r="XO86" s="288"/>
      <c r="XP86" s="288"/>
      <c r="XQ86" s="288"/>
      <c r="XR86" s="288"/>
      <c r="XS86" s="288"/>
      <c r="XT86" s="288"/>
      <c r="XU86" s="288"/>
      <c r="XV86" s="288"/>
      <c r="XW86" s="288"/>
      <c r="XX86" s="288"/>
      <c r="XY86" s="288"/>
      <c r="XZ86" s="288"/>
      <c r="YA86" s="288"/>
      <c r="YB86" s="288"/>
      <c r="YC86" s="288"/>
      <c r="YD86" s="288"/>
      <c r="YE86" s="288"/>
      <c r="YF86" s="288"/>
      <c r="YG86" s="288"/>
      <c r="YH86" s="288"/>
      <c r="YI86" s="288"/>
      <c r="YJ86" s="288"/>
      <c r="YK86" s="288"/>
      <c r="YL86" s="288"/>
      <c r="YM86" s="288"/>
      <c r="YN86" s="288"/>
      <c r="YO86" s="288"/>
      <c r="YP86" s="288"/>
      <c r="YQ86" s="288"/>
      <c r="YR86" s="288"/>
      <c r="YS86" s="288"/>
      <c r="YT86" s="288"/>
      <c r="YU86" s="288"/>
      <c r="YV86" s="288"/>
      <c r="YW86" s="288"/>
      <c r="YX86" s="288"/>
      <c r="YY86" s="288"/>
      <c r="YZ86" s="288"/>
      <c r="ZA86" s="288"/>
      <c r="ZB86" s="288"/>
      <c r="ZC86" s="288"/>
      <c r="ZD86" s="288"/>
      <c r="ZE86" s="288"/>
      <c r="ZF86" s="288"/>
      <c r="ZG86" s="288"/>
      <c r="ZH86" s="288"/>
      <c r="ZI86" s="288"/>
      <c r="ZJ86" s="288"/>
      <c r="ZK86" s="288"/>
      <c r="ZL86" s="288"/>
      <c r="ZM86" s="288"/>
      <c r="ZN86" s="288"/>
      <c r="ZO86" s="288"/>
      <c r="ZP86" s="288"/>
      <c r="ZQ86" s="288"/>
      <c r="ZR86" s="288"/>
      <c r="ZS86" s="288"/>
      <c r="ZT86" s="288"/>
      <c r="ZU86" s="288"/>
      <c r="ZV86" s="288"/>
      <c r="ZW86" s="288"/>
      <c r="ZX86" s="288"/>
      <c r="ZY86" s="288"/>
      <c r="ZZ86" s="288"/>
      <c r="AAA86" s="288"/>
      <c r="AAB86" s="288"/>
      <c r="AAC86" s="288"/>
      <c r="AAD86" s="288"/>
      <c r="AAE86" s="288"/>
      <c r="AAF86" s="288"/>
      <c r="AAG86" s="288"/>
      <c r="AAH86" s="288"/>
      <c r="AAI86" s="288"/>
      <c r="AAJ86" s="288"/>
      <c r="AAK86" s="288"/>
      <c r="AAL86" s="288"/>
      <c r="AAM86" s="288"/>
      <c r="AAN86" s="288"/>
      <c r="AAO86" s="288"/>
      <c r="AAP86" s="288"/>
      <c r="AAQ86" s="288"/>
      <c r="AAR86" s="288"/>
      <c r="AAS86" s="288"/>
      <c r="AAT86" s="288"/>
      <c r="AAU86" s="288"/>
      <c r="AAV86" s="288"/>
      <c r="AAW86" s="288"/>
      <c r="AAX86" s="288"/>
      <c r="AAY86" s="288"/>
      <c r="AAZ86" s="288"/>
      <c r="ABA86" s="288"/>
      <c r="ABB86" s="288"/>
      <c r="ABC86" s="288"/>
      <c r="ABD86" s="288"/>
      <c r="ABE86" s="288"/>
      <c r="ABF86" s="288"/>
      <c r="ABG86" s="288"/>
      <c r="ABH86" s="288"/>
      <c r="ABI86" s="288"/>
      <c r="ABJ86" s="288"/>
      <c r="ABK86" s="288"/>
      <c r="ABL86" s="288"/>
      <c r="ABM86" s="288"/>
      <c r="ABN86" s="288"/>
      <c r="ABO86" s="288"/>
      <c r="ABP86" s="288"/>
      <c r="ABQ86" s="288"/>
      <c r="ABR86" s="288"/>
      <c r="ABS86" s="288"/>
      <c r="ABT86" s="288"/>
      <c r="ABU86" s="288"/>
      <c r="ABV86" s="288"/>
      <c r="ABW86" s="288"/>
      <c r="ABX86" s="288"/>
      <c r="ABY86" s="288"/>
      <c r="ABZ86" s="288"/>
      <c r="ACA86" s="288"/>
      <c r="ACB86" s="288"/>
      <c r="ACC86" s="288"/>
      <c r="ACD86" s="288"/>
      <c r="ACE86" s="288"/>
      <c r="ACF86" s="288"/>
      <c r="ACG86" s="288"/>
      <c r="ACH86" s="288"/>
      <c r="ACI86" s="288"/>
      <c r="ACJ86" s="288"/>
      <c r="ACK86" s="288"/>
      <c r="ACL86" s="288"/>
      <c r="ACM86" s="288"/>
      <c r="ACN86" s="288"/>
      <c r="ACO86" s="288"/>
      <c r="ACP86" s="288"/>
      <c r="ACQ86" s="288"/>
      <c r="ACR86" s="288"/>
      <c r="ACS86" s="288"/>
      <c r="ACT86" s="288"/>
      <c r="ACU86" s="288"/>
      <c r="ACV86" s="288"/>
      <c r="ACW86" s="288"/>
      <c r="ACX86" s="288"/>
      <c r="ACY86" s="288"/>
      <c r="ACZ86" s="288"/>
      <c r="ADA86" s="288"/>
      <c r="ADB86" s="288"/>
      <c r="ADC86" s="288"/>
      <c r="ADD86" s="288"/>
      <c r="ADE86" s="288"/>
      <c r="ADF86" s="288"/>
      <c r="ADG86" s="288"/>
      <c r="ADH86" s="288"/>
      <c r="ADI86" s="288"/>
      <c r="ADJ86" s="288"/>
      <c r="ADK86" s="288"/>
      <c r="ADL86" s="288"/>
      <c r="ADM86" s="288"/>
      <c r="ADN86" s="288"/>
      <c r="ADO86" s="288"/>
      <c r="ADP86" s="288"/>
      <c r="ADQ86" s="288"/>
      <c r="ADR86" s="288"/>
      <c r="ADS86" s="288"/>
      <c r="ADT86" s="288"/>
      <c r="ADU86" s="288"/>
      <c r="ADV86" s="288"/>
      <c r="ADW86" s="288"/>
      <c r="ADX86" s="288"/>
      <c r="ADY86" s="288"/>
      <c r="ADZ86" s="288"/>
      <c r="AEA86" s="288"/>
      <c r="AEB86" s="288"/>
      <c r="AEC86" s="288"/>
      <c r="AED86" s="288"/>
      <c r="AEE86" s="288"/>
      <c r="AEF86" s="288"/>
      <c r="AEG86" s="288"/>
      <c r="AEH86" s="288"/>
      <c r="AEI86" s="288"/>
      <c r="AEJ86" s="288"/>
      <c r="AEK86" s="288"/>
      <c r="AEL86" s="288"/>
      <c r="AEM86" s="288"/>
      <c r="AEN86" s="288"/>
      <c r="AEO86" s="288"/>
      <c r="AEP86" s="288"/>
      <c r="AEQ86" s="288"/>
      <c r="AER86" s="288"/>
      <c r="AES86" s="288"/>
      <c r="AET86" s="288"/>
      <c r="AEU86" s="288"/>
      <c r="AEV86" s="288"/>
      <c r="AEW86" s="288"/>
      <c r="AEX86" s="288"/>
      <c r="AEY86" s="288"/>
      <c r="AEZ86" s="288"/>
      <c r="AFA86" s="288"/>
      <c r="AFB86" s="288"/>
      <c r="AFC86" s="288"/>
      <c r="AFD86" s="288"/>
      <c r="AFE86" s="288"/>
      <c r="AFF86" s="288"/>
      <c r="AFG86" s="288"/>
      <c r="AFH86" s="288"/>
      <c r="AFI86" s="288"/>
      <c r="AFJ86" s="288"/>
      <c r="AFK86" s="288"/>
      <c r="AFL86" s="288"/>
      <c r="AFM86" s="288"/>
      <c r="AFN86" s="288"/>
      <c r="AFO86" s="288"/>
      <c r="AFP86" s="288"/>
      <c r="AFQ86" s="288"/>
      <c r="AFR86" s="288"/>
      <c r="AFS86" s="288"/>
      <c r="AFT86" s="288"/>
      <c r="AFU86" s="288"/>
      <c r="AFV86" s="288"/>
      <c r="AFW86" s="288"/>
      <c r="AFX86" s="288"/>
      <c r="AFY86" s="288"/>
      <c r="AFZ86" s="288"/>
      <c r="AGA86" s="288"/>
      <c r="AGB86" s="288"/>
      <c r="AGC86" s="288"/>
      <c r="AGD86" s="288"/>
      <c r="AGE86" s="288"/>
      <c r="AGF86" s="288"/>
      <c r="AGG86" s="288"/>
      <c r="AGH86" s="288"/>
      <c r="AGI86" s="288"/>
      <c r="AGJ86" s="288"/>
      <c r="AGK86" s="288"/>
      <c r="AGL86" s="288"/>
      <c r="AGM86" s="288"/>
      <c r="AGN86" s="288"/>
      <c r="AGO86" s="288"/>
      <c r="AGP86" s="288"/>
      <c r="AGQ86" s="288"/>
      <c r="AGR86" s="288"/>
      <c r="AGS86" s="288"/>
      <c r="AGT86" s="288"/>
      <c r="AGU86" s="288"/>
      <c r="AGV86" s="288"/>
      <c r="AGW86" s="288"/>
      <c r="AGX86" s="288"/>
      <c r="AGY86" s="288"/>
      <c r="AGZ86" s="288"/>
      <c r="AHA86" s="288"/>
      <c r="AHB86" s="288"/>
      <c r="AHC86" s="288"/>
      <c r="AHD86" s="288"/>
      <c r="AHE86" s="288"/>
      <c r="AHF86" s="288"/>
      <c r="AHG86" s="288"/>
      <c r="AHH86" s="288"/>
      <c r="AHI86" s="288"/>
      <c r="AHJ86" s="288"/>
      <c r="AHK86" s="288"/>
      <c r="AHL86" s="288"/>
      <c r="AHM86" s="288"/>
      <c r="AHN86" s="288"/>
      <c r="AHO86" s="288"/>
      <c r="AHP86" s="288"/>
      <c r="AHQ86" s="288"/>
      <c r="AHR86" s="288"/>
      <c r="AHS86" s="288"/>
      <c r="AHT86" s="288"/>
      <c r="AHU86" s="288"/>
      <c r="AHV86" s="288"/>
      <c r="AHW86" s="288"/>
      <c r="AHX86" s="288"/>
      <c r="AHY86" s="288"/>
      <c r="AHZ86" s="288"/>
      <c r="AIA86" s="288"/>
      <c r="AIB86" s="288"/>
      <c r="AIC86" s="288"/>
      <c r="AID86" s="288"/>
      <c r="AIE86" s="288"/>
      <c r="AIF86" s="288"/>
      <c r="AIG86" s="288"/>
      <c r="AIH86" s="288"/>
      <c r="AII86" s="288"/>
      <c r="AIJ86" s="288"/>
      <c r="AIK86" s="288"/>
      <c r="AIL86" s="288"/>
      <c r="AIM86" s="288"/>
      <c r="AIN86" s="288"/>
      <c r="AIO86" s="288"/>
      <c r="AIP86" s="288"/>
      <c r="AIQ86" s="288"/>
      <c r="AIR86" s="288"/>
      <c r="AIS86" s="288"/>
      <c r="AIT86" s="288"/>
      <c r="AIU86" s="288"/>
      <c r="AIV86" s="288"/>
      <c r="AIW86" s="288"/>
      <c r="AIX86" s="288"/>
      <c r="AIY86" s="288"/>
      <c r="AIZ86" s="288"/>
      <c r="AJA86" s="288"/>
      <c r="AJB86" s="288"/>
      <c r="AJC86" s="288"/>
      <c r="AJD86" s="288"/>
      <c r="AJE86" s="288"/>
      <c r="AJF86" s="288"/>
      <c r="AJG86" s="288"/>
      <c r="AJH86" s="288"/>
      <c r="AJI86" s="288"/>
      <c r="AJJ86" s="288"/>
      <c r="AJK86" s="288"/>
      <c r="AJL86" s="288"/>
      <c r="AJM86" s="288"/>
      <c r="AJN86" s="288"/>
      <c r="AJO86" s="288"/>
      <c r="AJP86" s="288"/>
      <c r="AJQ86" s="288"/>
      <c r="AJR86" s="288"/>
      <c r="AJS86" s="288"/>
      <c r="AJT86" s="288"/>
      <c r="AJU86" s="288"/>
      <c r="AJV86" s="288"/>
      <c r="AJW86" s="288"/>
      <c r="AJX86" s="288"/>
      <c r="AJY86" s="288"/>
      <c r="AJZ86" s="288"/>
      <c r="AKA86" s="288"/>
      <c r="AKB86" s="288"/>
      <c r="AKC86" s="288"/>
      <c r="AKD86" s="288"/>
      <c r="AKE86" s="288"/>
      <c r="AKF86" s="288"/>
      <c r="AKG86" s="288"/>
      <c r="AKH86" s="288"/>
      <c r="AKI86" s="288"/>
      <c r="AKJ86" s="288"/>
      <c r="AKK86" s="288"/>
      <c r="AKL86" s="288"/>
      <c r="AKM86" s="288"/>
      <c r="AKN86" s="288"/>
      <c r="AKO86" s="288"/>
      <c r="AKP86" s="288"/>
      <c r="AKQ86" s="288"/>
      <c r="AKR86" s="288"/>
      <c r="AKS86" s="288"/>
      <c r="AKT86" s="288"/>
      <c r="AKU86" s="288"/>
      <c r="AKV86" s="288"/>
      <c r="AKW86" s="288"/>
      <c r="AKX86" s="288"/>
      <c r="AKY86" s="288"/>
      <c r="AKZ86" s="288"/>
      <c r="ALA86" s="288"/>
      <c r="ALB86" s="288"/>
      <c r="ALC86" s="288"/>
      <c r="ALD86" s="288"/>
      <c r="ALE86" s="288"/>
      <c r="ALF86" s="288"/>
      <c r="ALG86" s="288"/>
      <c r="ALH86" s="288"/>
      <c r="ALI86" s="288"/>
      <c r="ALJ86" s="288"/>
      <c r="ALK86" s="288"/>
      <c r="ALL86" s="288"/>
      <c r="ALM86" s="288"/>
      <c r="ALN86" s="288"/>
      <c r="ALO86" s="288"/>
      <c r="ALP86" s="288"/>
      <c r="ALQ86" s="288"/>
      <c r="ALR86" s="288"/>
      <c r="ALS86" s="288"/>
      <c r="ALT86" s="288"/>
      <c r="ALU86" s="288"/>
      <c r="ALV86" s="288"/>
      <c r="ALW86" s="288"/>
      <c r="ALX86" s="288"/>
      <c r="ALY86" s="288"/>
      <c r="ALZ86" s="288"/>
      <c r="AMA86" s="288"/>
      <c r="AMB86" s="288"/>
      <c r="AMC86" s="288"/>
      <c r="AMD86" s="288"/>
      <c r="AME86" s="288"/>
      <c r="AMF86" s="288"/>
      <c r="AMG86" s="288"/>
      <c r="AMH86" s="288"/>
      <c r="AMI86" s="288"/>
      <c r="AMJ86" s="288"/>
      <c r="AMK86" s="288"/>
      <c r="AML86" s="288"/>
      <c r="AMM86" s="288"/>
      <c r="AMN86" s="288"/>
      <c r="AMO86" s="288"/>
      <c r="AMP86" s="288"/>
      <c r="AMQ86" s="288"/>
      <c r="AMR86" s="288"/>
      <c r="AMS86" s="288"/>
      <c r="AMT86" s="288"/>
      <c r="AMU86" s="288"/>
      <c r="AMV86" s="288"/>
    </row>
    <row r="87" spans="1:1036" s="338" customFormat="1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288"/>
      <c r="LZ87" s="288"/>
      <c r="MA87" s="288"/>
      <c r="MB87" s="288"/>
      <c r="MC87" s="288"/>
      <c r="MD87" s="288"/>
      <c r="ME87" s="288"/>
      <c r="MF87" s="288"/>
      <c r="MG87" s="288"/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/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88"/>
      <c r="OC87" s="288"/>
      <c r="OD87" s="288"/>
      <c r="OE87" s="288"/>
      <c r="OF87" s="288"/>
      <c r="OG87" s="288"/>
      <c r="OH87" s="288"/>
      <c r="OI87" s="288"/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/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/>
      <c r="PF87" s="288"/>
      <c r="PG87" s="288"/>
      <c r="PH87" s="288"/>
      <c r="PI87" s="288"/>
      <c r="PJ87" s="288"/>
      <c r="PK87" s="288"/>
      <c r="PL87" s="288"/>
      <c r="PM87" s="288"/>
      <c r="PN87" s="288"/>
      <c r="PO87" s="288"/>
      <c r="PP87" s="288"/>
      <c r="PQ87" s="288"/>
      <c r="PR87" s="288"/>
      <c r="PS87" s="288"/>
      <c r="PT87" s="288"/>
      <c r="PU87" s="288"/>
      <c r="PV87" s="288"/>
      <c r="PW87" s="288"/>
      <c r="PX87" s="288"/>
      <c r="PY87" s="288"/>
      <c r="PZ87" s="288"/>
      <c r="QA87" s="288"/>
      <c r="QB87" s="288"/>
      <c r="QC87" s="288"/>
      <c r="QD87" s="288"/>
      <c r="QE87" s="288"/>
      <c r="QF87" s="288"/>
      <c r="QG87" s="288"/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/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/>
      <c r="SJ87" s="288"/>
      <c r="SK87" s="288"/>
      <c r="SL87" s="288"/>
      <c r="SM87" s="288"/>
      <c r="SN87" s="288"/>
      <c r="SO87" s="288"/>
      <c r="SP87" s="288"/>
      <c r="SQ87" s="288"/>
      <c r="SR87" s="288"/>
      <c r="SS87" s="288"/>
      <c r="ST87" s="288"/>
      <c r="SU87" s="288"/>
      <c r="SV87" s="288"/>
      <c r="SW87" s="288"/>
      <c r="SX87" s="288"/>
      <c r="SY87" s="288"/>
      <c r="SZ87" s="288"/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/>
      <c r="UC87" s="288"/>
      <c r="UD87" s="288"/>
      <c r="UE87" s="288"/>
      <c r="UF87" s="288"/>
      <c r="UG87" s="288"/>
      <c r="UH87" s="288"/>
      <c r="UI87" s="288"/>
      <c r="UJ87" s="288"/>
      <c r="UK87" s="288"/>
      <c r="UL87" s="288"/>
      <c r="UM87" s="288"/>
      <c r="UN87" s="288"/>
      <c r="UO87" s="288"/>
      <c r="UP87" s="288"/>
      <c r="UQ87" s="288"/>
      <c r="UR87" s="288"/>
      <c r="US87" s="288"/>
      <c r="UT87" s="288"/>
      <c r="UU87" s="288"/>
      <c r="UV87" s="288"/>
      <c r="UW87" s="288"/>
      <c r="UX87" s="288"/>
      <c r="UY87" s="288"/>
      <c r="UZ87" s="288"/>
      <c r="VA87" s="288"/>
      <c r="VB87" s="288"/>
      <c r="VC87" s="288"/>
      <c r="VD87" s="288"/>
      <c r="VE87" s="288"/>
      <c r="VF87" s="288"/>
      <c r="VG87" s="288"/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/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/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/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/>
      <c r="ZD87" s="288"/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/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/>
      <c r="AAI87" s="288"/>
      <c r="AAJ87" s="288"/>
      <c r="AAK87" s="288"/>
      <c r="AAL87" s="288"/>
      <c r="AAM87" s="288"/>
      <c r="AAN87" s="288"/>
      <c r="AAO87" s="288"/>
      <c r="AAP87" s="288"/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/>
      <c r="ABD87" s="288"/>
      <c r="ABE87" s="288"/>
      <c r="ABF87" s="288"/>
      <c r="ABG87" s="288"/>
      <c r="ABH87" s="288"/>
      <c r="ABI87" s="288"/>
      <c r="ABJ87" s="288"/>
      <c r="ABK87" s="288"/>
      <c r="ABL87" s="288"/>
      <c r="ABM87" s="288"/>
      <c r="ABN87" s="288"/>
      <c r="ABO87" s="288"/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/>
      <c r="ACF87" s="288"/>
      <c r="ACG87" s="288"/>
      <c r="ACH87" s="288"/>
      <c r="ACI87" s="288"/>
      <c r="ACJ87" s="288"/>
      <c r="ACK87" s="288"/>
      <c r="ACL87" s="288"/>
      <c r="ACM87" s="288"/>
      <c r="ACN87" s="288"/>
      <c r="ACO87" s="288"/>
      <c r="ACP87" s="288"/>
      <c r="ACQ87" s="288"/>
      <c r="ACR87" s="288"/>
      <c r="ACS87" s="288"/>
      <c r="ACT87" s="288"/>
      <c r="ACU87" s="288"/>
      <c r="ACV87" s="288"/>
      <c r="ACW87" s="288"/>
      <c r="ACX87" s="288"/>
      <c r="ACY87" s="288"/>
      <c r="ACZ87" s="288"/>
      <c r="ADA87" s="288"/>
      <c r="ADB87" s="288"/>
      <c r="ADC87" s="288"/>
      <c r="ADD87" s="288"/>
      <c r="ADE87" s="288"/>
      <c r="ADF87" s="288"/>
      <c r="ADG87" s="288"/>
      <c r="ADH87" s="288"/>
      <c r="ADI87" s="288"/>
      <c r="ADJ87" s="288"/>
      <c r="ADK87" s="288"/>
      <c r="ADL87" s="288"/>
      <c r="ADM87" s="288"/>
      <c r="ADN87" s="288"/>
      <c r="ADO87" s="288"/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/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/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/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288"/>
      <c r="AHS87" s="288"/>
      <c r="AHT87" s="288"/>
      <c r="AHU87" s="288"/>
      <c r="AHV87" s="288"/>
      <c r="AHW87" s="288"/>
      <c r="AHX87" s="288"/>
      <c r="AHY87" s="288"/>
      <c r="AHZ87" s="288"/>
      <c r="AIA87" s="288"/>
      <c r="AIB87" s="288"/>
      <c r="AIC87" s="288"/>
      <c r="AID87" s="288"/>
      <c r="AIE87" s="288"/>
      <c r="AIF87" s="288"/>
      <c r="AIG87" s="288"/>
      <c r="AIH87" s="288"/>
      <c r="AII87" s="288"/>
      <c r="AIJ87" s="288"/>
      <c r="AIK87" s="288"/>
      <c r="AIL87" s="288"/>
      <c r="AIM87" s="288"/>
      <c r="AIN87" s="288"/>
      <c r="AIO87" s="288"/>
      <c r="AIP87" s="288"/>
      <c r="AIQ87" s="288"/>
      <c r="AIR87" s="288"/>
      <c r="AIS87" s="288"/>
      <c r="AIT87" s="288"/>
      <c r="AIU87" s="288"/>
      <c r="AIV87" s="288"/>
      <c r="AIW87" s="288"/>
      <c r="AIX87" s="288"/>
      <c r="AIY87" s="288"/>
      <c r="AIZ87" s="288"/>
      <c r="AJA87" s="288"/>
      <c r="AJB87" s="288"/>
      <c r="AJC87" s="288"/>
      <c r="AJD87" s="288"/>
      <c r="AJE87" s="288"/>
      <c r="AJF87" s="288"/>
      <c r="AJG87" s="288"/>
      <c r="AJH87" s="288"/>
      <c r="AJI87" s="288"/>
      <c r="AJJ87" s="288"/>
      <c r="AJK87" s="288"/>
      <c r="AJL87" s="288"/>
      <c r="AJM87" s="288"/>
      <c r="AJN87" s="288"/>
      <c r="AJO87" s="288"/>
      <c r="AJP87" s="288"/>
      <c r="AJQ87" s="288"/>
      <c r="AJR87" s="288"/>
      <c r="AJS87" s="288"/>
      <c r="AJT87" s="288"/>
      <c r="AJU87" s="288"/>
      <c r="AJV87" s="288"/>
      <c r="AJW87" s="288"/>
      <c r="AJX87" s="288"/>
      <c r="AJY87" s="288"/>
      <c r="AJZ87" s="288"/>
      <c r="AKA87" s="288"/>
      <c r="AKB87" s="288"/>
      <c r="AKC87" s="288"/>
      <c r="AKD87" s="288"/>
      <c r="AKE87" s="288"/>
      <c r="AKF87" s="288"/>
      <c r="AKG87" s="288"/>
      <c r="AKH87" s="288"/>
      <c r="AKI87" s="288"/>
      <c r="AKJ87" s="288"/>
      <c r="AKK87" s="288"/>
      <c r="AKL87" s="288"/>
      <c r="AKM87" s="288"/>
      <c r="AKN87" s="288"/>
      <c r="AKO87" s="288"/>
      <c r="AKP87" s="288"/>
      <c r="AKQ87" s="288"/>
      <c r="AKR87" s="288"/>
      <c r="AKS87" s="288"/>
      <c r="AKT87" s="288"/>
      <c r="AKU87" s="288"/>
      <c r="AKV87" s="288"/>
      <c r="AKW87" s="288"/>
      <c r="AKX87" s="288"/>
      <c r="AKY87" s="288"/>
      <c r="AKZ87" s="288"/>
      <c r="ALA87" s="288"/>
      <c r="ALB87" s="288"/>
      <c r="ALC87" s="288"/>
      <c r="ALD87" s="288"/>
      <c r="ALE87" s="288"/>
      <c r="ALF87" s="288"/>
      <c r="ALG87" s="288"/>
      <c r="ALH87" s="288"/>
      <c r="ALI87" s="288"/>
      <c r="ALJ87" s="288"/>
      <c r="ALK87" s="288"/>
      <c r="ALL87" s="288"/>
      <c r="ALM87" s="288"/>
      <c r="ALN87" s="288"/>
      <c r="ALO87" s="288"/>
      <c r="ALP87" s="288"/>
      <c r="ALQ87" s="288"/>
      <c r="ALR87" s="288"/>
      <c r="ALS87" s="288"/>
      <c r="ALT87" s="288"/>
      <c r="ALU87" s="288"/>
      <c r="ALV87" s="288"/>
      <c r="ALW87" s="288"/>
      <c r="ALX87" s="288"/>
      <c r="ALY87" s="288"/>
      <c r="ALZ87" s="288"/>
      <c r="AMA87" s="288"/>
      <c r="AMB87" s="288"/>
      <c r="AMC87" s="288"/>
      <c r="AMD87" s="288"/>
      <c r="AME87" s="288"/>
      <c r="AMF87" s="288"/>
      <c r="AMG87" s="288"/>
      <c r="AMH87" s="288"/>
      <c r="AMI87" s="288"/>
      <c r="AMJ87" s="288"/>
      <c r="AMK87" s="288"/>
      <c r="AML87" s="288"/>
      <c r="AMM87" s="288"/>
      <c r="AMN87" s="288"/>
      <c r="AMO87" s="288"/>
      <c r="AMP87" s="288"/>
      <c r="AMQ87" s="288"/>
      <c r="AMR87" s="288"/>
      <c r="AMS87" s="288"/>
      <c r="AMT87" s="288"/>
      <c r="AMU87" s="288"/>
      <c r="AMV87" s="288"/>
    </row>
    <row r="88" spans="1:1036" s="338" customFormat="1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288"/>
      <c r="LZ88" s="288"/>
      <c r="MA88" s="288"/>
      <c r="MB88" s="288"/>
      <c r="MC88" s="288"/>
      <c r="MD88" s="288"/>
      <c r="ME88" s="288"/>
      <c r="MF88" s="288"/>
      <c r="MG88" s="288"/>
      <c r="MH88" s="288"/>
      <c r="MI88" s="288"/>
      <c r="MJ88" s="288"/>
      <c r="MK88" s="288"/>
      <c r="ML88" s="288"/>
      <c r="MM88" s="288"/>
      <c r="MN88" s="288"/>
      <c r="MO88" s="288"/>
      <c r="MP88" s="288"/>
      <c r="MQ88" s="288"/>
      <c r="MR88" s="288"/>
      <c r="MS88" s="288"/>
      <c r="MT88" s="288"/>
      <c r="MU88" s="288"/>
      <c r="MV88" s="288"/>
      <c r="MW88" s="288"/>
      <c r="MX88" s="288"/>
      <c r="MY88" s="288"/>
      <c r="MZ88" s="288"/>
      <c r="NA88" s="288"/>
      <c r="NB88" s="288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/>
      <c r="OH88" s="288"/>
      <c r="OI88" s="288"/>
      <c r="OJ88" s="288"/>
      <c r="OK88" s="288"/>
      <c r="OL88" s="288"/>
      <c r="OM88" s="288"/>
      <c r="ON88" s="288"/>
      <c r="OO88" s="288"/>
      <c r="OP88" s="288"/>
      <c r="OQ88" s="288"/>
      <c r="OR88" s="288"/>
      <c r="OS88" s="288"/>
      <c r="OT88" s="288"/>
      <c r="OU88" s="288"/>
      <c r="OV88" s="288"/>
      <c r="OW88" s="288"/>
      <c r="OX88" s="288"/>
      <c r="OY88" s="288"/>
      <c r="OZ88" s="288"/>
      <c r="PA88" s="288"/>
      <c r="PB88" s="288"/>
      <c r="PC88" s="288"/>
      <c r="PD88" s="288"/>
      <c r="PE88" s="288"/>
      <c r="PF88" s="288"/>
      <c r="PG88" s="288"/>
      <c r="PH88" s="288"/>
      <c r="PI88" s="288"/>
      <c r="PJ88" s="288"/>
      <c r="PK88" s="288"/>
      <c r="PL88" s="288"/>
      <c r="PM88" s="288"/>
      <c r="PN88" s="288"/>
      <c r="PO88" s="288"/>
      <c r="PP88" s="288"/>
      <c r="PQ88" s="288"/>
      <c r="PR88" s="288"/>
      <c r="PS88" s="288"/>
      <c r="PT88" s="288"/>
      <c r="PU88" s="288"/>
      <c r="PV88" s="288"/>
      <c r="PW88" s="288"/>
      <c r="PX88" s="288"/>
      <c r="PY88" s="288"/>
      <c r="PZ88" s="288"/>
      <c r="QA88" s="288"/>
      <c r="QB88" s="288"/>
      <c r="QC88" s="288"/>
      <c r="QD88" s="288"/>
      <c r="QE88" s="288"/>
      <c r="QF88" s="288"/>
      <c r="QG88" s="288"/>
      <c r="QH88" s="288"/>
      <c r="QI88" s="288"/>
      <c r="QJ88" s="288"/>
      <c r="QK88" s="288"/>
      <c r="QL88" s="288"/>
      <c r="QM88" s="288"/>
      <c r="QN88" s="288"/>
      <c r="QO88" s="288"/>
      <c r="QP88" s="288"/>
      <c r="QQ88" s="288"/>
      <c r="QR88" s="288"/>
      <c r="QS88" s="288"/>
      <c r="QT88" s="288"/>
      <c r="QU88" s="288"/>
      <c r="QV88" s="288"/>
      <c r="QW88" s="288"/>
      <c r="QX88" s="288"/>
      <c r="QY88" s="288"/>
      <c r="QZ88" s="288"/>
      <c r="RA88" s="288"/>
      <c r="RB88" s="288"/>
      <c r="RC88" s="288"/>
      <c r="RD88" s="288"/>
      <c r="RE88" s="288"/>
      <c r="RF88" s="288"/>
      <c r="RG88" s="288"/>
      <c r="RH88" s="288"/>
      <c r="RI88" s="288"/>
      <c r="RJ88" s="288"/>
      <c r="RK88" s="288"/>
      <c r="RL88" s="288"/>
      <c r="RM88" s="288"/>
      <c r="RN88" s="288"/>
      <c r="RO88" s="288"/>
      <c r="RP88" s="288"/>
      <c r="RQ88" s="288"/>
      <c r="RR88" s="288"/>
      <c r="RS88" s="288"/>
      <c r="RT88" s="288"/>
      <c r="RU88" s="288"/>
      <c r="RV88" s="288"/>
      <c r="RW88" s="288"/>
      <c r="RX88" s="288"/>
      <c r="RY88" s="288"/>
      <c r="RZ88" s="288"/>
      <c r="SA88" s="288"/>
      <c r="SB88" s="288"/>
      <c r="SC88" s="288"/>
      <c r="SD88" s="288"/>
      <c r="SE88" s="288"/>
      <c r="SF88" s="288"/>
      <c r="SG88" s="288"/>
      <c r="SH88" s="288"/>
      <c r="SI88" s="288"/>
      <c r="SJ88" s="288"/>
      <c r="SK88" s="288"/>
      <c r="SL88" s="288"/>
      <c r="SM88" s="288"/>
      <c r="SN88" s="288"/>
      <c r="SO88" s="288"/>
      <c r="SP88" s="288"/>
      <c r="SQ88" s="288"/>
      <c r="SR88" s="288"/>
      <c r="SS88" s="288"/>
      <c r="ST88" s="288"/>
      <c r="SU88" s="288"/>
      <c r="SV88" s="288"/>
      <c r="SW88" s="288"/>
      <c r="SX88" s="288"/>
      <c r="SY88" s="288"/>
      <c r="SZ88" s="288"/>
      <c r="TA88" s="288"/>
      <c r="TB88" s="288"/>
      <c r="TC88" s="288"/>
      <c r="TD88" s="288"/>
      <c r="TE88" s="288"/>
      <c r="TF88" s="288"/>
      <c r="TG88" s="288"/>
      <c r="TH88" s="288"/>
      <c r="TI88" s="288"/>
      <c r="TJ88" s="288"/>
      <c r="TK88" s="288"/>
      <c r="TL88" s="288"/>
      <c r="TM88" s="288"/>
      <c r="TN88" s="288"/>
      <c r="TO88" s="288"/>
      <c r="TP88" s="288"/>
      <c r="TQ88" s="288"/>
      <c r="TR88" s="288"/>
      <c r="TS88" s="288"/>
      <c r="TT88" s="288"/>
      <c r="TU88" s="288"/>
      <c r="TV88" s="288"/>
      <c r="TW88" s="288"/>
      <c r="TX88" s="288"/>
      <c r="TY88" s="288"/>
      <c r="TZ88" s="288"/>
      <c r="UA88" s="288"/>
      <c r="UB88" s="288"/>
      <c r="UC88" s="288"/>
      <c r="UD88" s="288"/>
      <c r="UE88" s="288"/>
      <c r="UF88" s="288"/>
      <c r="UG88" s="288"/>
      <c r="UH88" s="288"/>
      <c r="UI88" s="288"/>
      <c r="UJ88" s="288"/>
      <c r="UK88" s="288"/>
      <c r="UL88" s="288"/>
      <c r="UM88" s="288"/>
      <c r="UN88" s="288"/>
      <c r="UO88" s="288"/>
      <c r="UP88" s="288"/>
      <c r="UQ88" s="288"/>
      <c r="UR88" s="288"/>
      <c r="US88" s="288"/>
      <c r="UT88" s="288"/>
      <c r="UU88" s="288"/>
      <c r="UV88" s="288"/>
      <c r="UW88" s="288"/>
      <c r="UX88" s="288"/>
      <c r="UY88" s="288"/>
      <c r="UZ88" s="288"/>
      <c r="VA88" s="288"/>
      <c r="VB88" s="288"/>
      <c r="VC88" s="288"/>
      <c r="VD88" s="288"/>
      <c r="VE88" s="288"/>
      <c r="VF88" s="288"/>
      <c r="VG88" s="288"/>
      <c r="VH88" s="288"/>
      <c r="VI88" s="288"/>
      <c r="VJ88" s="288"/>
      <c r="VK88" s="288"/>
      <c r="VL88" s="288"/>
      <c r="VM88" s="288"/>
      <c r="VN88" s="288"/>
      <c r="VO88" s="288"/>
      <c r="VP88" s="288"/>
      <c r="VQ88" s="288"/>
      <c r="VR88" s="288"/>
      <c r="VS88" s="288"/>
      <c r="VT88" s="288"/>
      <c r="VU88" s="288"/>
      <c r="VV88" s="288"/>
      <c r="VW88" s="288"/>
      <c r="VX88" s="288"/>
      <c r="VY88" s="288"/>
      <c r="VZ88" s="288"/>
      <c r="WA88" s="288"/>
      <c r="WB88" s="288"/>
      <c r="WC88" s="288"/>
      <c r="WD88" s="288"/>
      <c r="WE88" s="288"/>
      <c r="WF88" s="288"/>
      <c r="WG88" s="288"/>
      <c r="WH88" s="288"/>
      <c r="WI88" s="288"/>
      <c r="WJ88" s="288"/>
      <c r="WK88" s="288"/>
      <c r="WL88" s="288"/>
      <c r="WM88" s="288"/>
      <c r="WN88" s="288"/>
      <c r="WO88" s="288"/>
      <c r="WP88" s="288"/>
      <c r="WQ88" s="288"/>
      <c r="WR88" s="288"/>
      <c r="WS88" s="288"/>
      <c r="WT88" s="288"/>
      <c r="WU88" s="288"/>
      <c r="WV88" s="288"/>
      <c r="WW88" s="288"/>
      <c r="WX88" s="288"/>
      <c r="WY88" s="288"/>
      <c r="WZ88" s="288"/>
      <c r="XA88" s="288"/>
      <c r="XB88" s="288"/>
      <c r="XC88" s="288"/>
      <c r="XD88" s="288"/>
      <c r="XE88" s="288"/>
      <c r="XF88" s="288"/>
      <c r="XG88" s="288"/>
      <c r="XH88" s="288"/>
      <c r="XI88" s="288"/>
      <c r="XJ88" s="288"/>
      <c r="XK88" s="288"/>
      <c r="XL88" s="288"/>
      <c r="XM88" s="288"/>
      <c r="XN88" s="288"/>
      <c r="XO88" s="288"/>
      <c r="XP88" s="288"/>
      <c r="XQ88" s="288"/>
      <c r="XR88" s="288"/>
      <c r="XS88" s="288"/>
      <c r="XT88" s="288"/>
      <c r="XU88" s="288"/>
      <c r="XV88" s="288"/>
      <c r="XW88" s="288"/>
      <c r="XX88" s="288"/>
      <c r="XY88" s="288"/>
      <c r="XZ88" s="288"/>
      <c r="YA88" s="288"/>
      <c r="YB88" s="288"/>
      <c r="YC88" s="288"/>
      <c r="YD88" s="288"/>
      <c r="YE88" s="288"/>
      <c r="YF88" s="288"/>
      <c r="YG88" s="288"/>
      <c r="YH88" s="288"/>
      <c r="YI88" s="288"/>
      <c r="YJ88" s="288"/>
      <c r="YK88" s="288"/>
      <c r="YL88" s="288"/>
      <c r="YM88" s="288"/>
      <c r="YN88" s="288"/>
      <c r="YO88" s="288"/>
      <c r="YP88" s="288"/>
      <c r="YQ88" s="288"/>
      <c r="YR88" s="288"/>
      <c r="YS88" s="288"/>
      <c r="YT88" s="288"/>
      <c r="YU88" s="288"/>
      <c r="YV88" s="288"/>
      <c r="YW88" s="288"/>
      <c r="YX88" s="288"/>
      <c r="YY88" s="288"/>
      <c r="YZ88" s="288"/>
      <c r="ZA88" s="288"/>
      <c r="ZB88" s="288"/>
      <c r="ZC88" s="288"/>
      <c r="ZD88" s="288"/>
      <c r="ZE88" s="288"/>
      <c r="ZF88" s="288"/>
      <c r="ZG88" s="288"/>
      <c r="ZH88" s="288"/>
      <c r="ZI88" s="288"/>
      <c r="ZJ88" s="288"/>
      <c r="ZK88" s="288"/>
      <c r="ZL88" s="288"/>
      <c r="ZM88" s="288"/>
      <c r="ZN88" s="288"/>
      <c r="ZO88" s="288"/>
      <c r="ZP88" s="288"/>
      <c r="ZQ88" s="288"/>
      <c r="ZR88" s="288"/>
      <c r="ZS88" s="288"/>
      <c r="ZT88" s="288"/>
      <c r="ZU88" s="288"/>
      <c r="ZV88" s="288"/>
      <c r="ZW88" s="288"/>
      <c r="ZX88" s="288"/>
      <c r="ZY88" s="288"/>
      <c r="ZZ88" s="288"/>
      <c r="AAA88" s="288"/>
      <c r="AAB88" s="288"/>
      <c r="AAC88" s="288"/>
      <c r="AAD88" s="288"/>
      <c r="AAE88" s="288"/>
      <c r="AAF88" s="288"/>
      <c r="AAG88" s="288"/>
      <c r="AAH88" s="288"/>
      <c r="AAI88" s="288"/>
      <c r="AAJ88" s="288"/>
      <c r="AAK88" s="288"/>
      <c r="AAL88" s="288"/>
      <c r="AAM88" s="288"/>
      <c r="AAN88" s="288"/>
      <c r="AAO88" s="288"/>
      <c r="AAP88" s="288"/>
      <c r="AAQ88" s="288"/>
      <c r="AAR88" s="288"/>
      <c r="AAS88" s="288"/>
      <c r="AAT88" s="288"/>
      <c r="AAU88" s="288"/>
      <c r="AAV88" s="288"/>
      <c r="AAW88" s="288"/>
      <c r="AAX88" s="288"/>
      <c r="AAY88" s="288"/>
      <c r="AAZ88" s="288"/>
      <c r="ABA88" s="288"/>
      <c r="ABB88" s="288"/>
      <c r="ABC88" s="288"/>
      <c r="ABD88" s="288"/>
      <c r="ABE88" s="288"/>
      <c r="ABF88" s="288"/>
      <c r="ABG88" s="288"/>
      <c r="ABH88" s="288"/>
      <c r="ABI88" s="288"/>
      <c r="ABJ88" s="288"/>
      <c r="ABK88" s="288"/>
      <c r="ABL88" s="288"/>
      <c r="ABM88" s="288"/>
      <c r="ABN88" s="288"/>
      <c r="ABO88" s="288"/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/>
      <c r="ACE88" s="288"/>
      <c r="ACF88" s="288"/>
      <c r="ACG88" s="288"/>
      <c r="ACH88" s="288"/>
      <c r="ACI88" s="288"/>
      <c r="ACJ88" s="288"/>
      <c r="ACK88" s="288"/>
      <c r="ACL88" s="288"/>
      <c r="ACM88" s="288"/>
      <c r="ACN88" s="288"/>
      <c r="ACO88" s="288"/>
      <c r="ACP88" s="288"/>
      <c r="ACQ88" s="288"/>
      <c r="ACR88" s="288"/>
      <c r="ACS88" s="288"/>
      <c r="ACT88" s="288"/>
      <c r="ACU88" s="288"/>
      <c r="ACV88" s="288"/>
      <c r="ACW88" s="288"/>
      <c r="ACX88" s="288"/>
      <c r="ACY88" s="288"/>
      <c r="ACZ88" s="288"/>
      <c r="ADA88" s="288"/>
      <c r="ADB88" s="288"/>
      <c r="ADC88" s="288"/>
      <c r="ADD88" s="288"/>
      <c r="ADE88" s="288"/>
      <c r="ADF88" s="288"/>
      <c r="ADG88" s="288"/>
      <c r="ADH88" s="288"/>
      <c r="ADI88" s="288"/>
      <c r="ADJ88" s="288"/>
      <c r="ADK88" s="288"/>
      <c r="ADL88" s="288"/>
      <c r="ADM88" s="288"/>
      <c r="ADN88" s="288"/>
      <c r="ADO88" s="288"/>
      <c r="ADP88" s="288"/>
      <c r="ADQ88" s="288"/>
      <c r="ADR88" s="288"/>
      <c r="ADS88" s="288"/>
      <c r="ADT88" s="288"/>
      <c r="ADU88" s="288"/>
      <c r="ADV88" s="288"/>
      <c r="ADW88" s="288"/>
      <c r="ADX88" s="288"/>
      <c r="ADY88" s="288"/>
      <c r="ADZ88" s="288"/>
      <c r="AEA88" s="288"/>
      <c r="AEB88" s="288"/>
      <c r="AEC88" s="288"/>
      <c r="AED88" s="288"/>
      <c r="AEE88" s="288"/>
      <c r="AEF88" s="288"/>
      <c r="AEG88" s="288"/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/>
      <c r="AES88" s="288"/>
      <c r="AET88" s="288"/>
      <c r="AEU88" s="288"/>
      <c r="AEV88" s="288"/>
      <c r="AEW88" s="288"/>
      <c r="AEX88" s="288"/>
      <c r="AEY88" s="288"/>
      <c r="AEZ88" s="288"/>
      <c r="AFA88" s="288"/>
      <c r="AFB88" s="288"/>
      <c r="AFC88" s="288"/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/>
      <c r="AFQ88" s="288"/>
      <c r="AFR88" s="288"/>
      <c r="AFS88" s="288"/>
      <c r="AFT88" s="288"/>
      <c r="AFU88" s="288"/>
      <c r="AFV88" s="288"/>
      <c r="AFW88" s="288"/>
      <c r="AFX88" s="288"/>
      <c r="AFY88" s="288"/>
      <c r="AFZ88" s="288"/>
      <c r="AGA88" s="288"/>
      <c r="AGB88" s="288"/>
      <c r="AGC88" s="288"/>
      <c r="AGD88" s="288"/>
      <c r="AGE88" s="288"/>
      <c r="AGF88" s="288"/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/>
      <c r="AGV88" s="288"/>
      <c r="AGW88" s="288"/>
      <c r="AGX88" s="288"/>
      <c r="AGY88" s="288"/>
      <c r="AGZ88" s="288"/>
      <c r="AHA88" s="288"/>
      <c r="AHB88" s="288"/>
      <c r="AHC88" s="288"/>
      <c r="AHD88" s="288"/>
      <c r="AHE88" s="288"/>
      <c r="AHF88" s="288"/>
      <c r="AHG88" s="288"/>
      <c r="AHH88" s="288"/>
      <c r="AHI88" s="288"/>
      <c r="AHJ88" s="288"/>
      <c r="AHK88" s="288"/>
      <c r="AHL88" s="288"/>
      <c r="AHM88" s="288"/>
      <c r="AHN88" s="288"/>
      <c r="AHO88" s="288"/>
      <c r="AHP88" s="288"/>
      <c r="AHQ88" s="288"/>
      <c r="AHR88" s="288"/>
      <c r="AHS88" s="288"/>
      <c r="AHT88" s="288"/>
      <c r="AHU88" s="288"/>
      <c r="AHV88" s="288"/>
      <c r="AHW88" s="288"/>
      <c r="AHX88" s="288"/>
      <c r="AHY88" s="288"/>
      <c r="AHZ88" s="288"/>
      <c r="AIA88" s="288"/>
      <c r="AIB88" s="288"/>
      <c r="AIC88" s="288"/>
      <c r="AID88" s="288"/>
      <c r="AIE88" s="288"/>
      <c r="AIF88" s="288"/>
      <c r="AIG88" s="288"/>
      <c r="AIH88" s="288"/>
      <c r="AII88" s="288"/>
      <c r="AIJ88" s="288"/>
      <c r="AIK88" s="288"/>
      <c r="AIL88" s="288"/>
      <c r="AIM88" s="288"/>
      <c r="AIN88" s="288"/>
      <c r="AIO88" s="288"/>
      <c r="AIP88" s="288"/>
      <c r="AIQ88" s="288"/>
      <c r="AIR88" s="288"/>
      <c r="AIS88" s="288"/>
      <c r="AIT88" s="288"/>
      <c r="AIU88" s="288"/>
      <c r="AIV88" s="288"/>
      <c r="AIW88" s="288"/>
      <c r="AIX88" s="288"/>
      <c r="AIY88" s="288"/>
      <c r="AIZ88" s="288"/>
      <c r="AJA88" s="288"/>
      <c r="AJB88" s="288"/>
      <c r="AJC88" s="288"/>
      <c r="AJD88" s="288"/>
      <c r="AJE88" s="288"/>
      <c r="AJF88" s="288"/>
      <c r="AJG88" s="288"/>
      <c r="AJH88" s="288"/>
      <c r="AJI88" s="288"/>
      <c r="AJJ88" s="288"/>
      <c r="AJK88" s="288"/>
      <c r="AJL88" s="288"/>
      <c r="AJM88" s="288"/>
      <c r="AJN88" s="288"/>
      <c r="AJO88" s="288"/>
      <c r="AJP88" s="288"/>
      <c r="AJQ88" s="288"/>
      <c r="AJR88" s="288"/>
      <c r="AJS88" s="288"/>
      <c r="AJT88" s="288"/>
      <c r="AJU88" s="288"/>
      <c r="AJV88" s="288"/>
      <c r="AJW88" s="288"/>
      <c r="AJX88" s="288"/>
      <c r="AJY88" s="288"/>
      <c r="AJZ88" s="288"/>
      <c r="AKA88" s="288"/>
      <c r="AKB88" s="288"/>
      <c r="AKC88" s="288"/>
      <c r="AKD88" s="288"/>
      <c r="AKE88" s="288"/>
      <c r="AKF88" s="288"/>
      <c r="AKG88" s="288"/>
      <c r="AKH88" s="288"/>
      <c r="AKI88" s="288"/>
      <c r="AKJ88" s="288"/>
      <c r="AKK88" s="288"/>
      <c r="AKL88" s="288"/>
      <c r="AKM88" s="288"/>
      <c r="AKN88" s="288"/>
      <c r="AKO88" s="288"/>
      <c r="AKP88" s="288"/>
      <c r="AKQ88" s="288"/>
      <c r="AKR88" s="288"/>
      <c r="AKS88" s="288"/>
      <c r="AKT88" s="288"/>
      <c r="AKU88" s="288"/>
      <c r="AKV88" s="288"/>
      <c r="AKW88" s="288"/>
      <c r="AKX88" s="288"/>
      <c r="AKY88" s="288"/>
      <c r="AKZ88" s="288"/>
      <c r="ALA88" s="288"/>
      <c r="ALB88" s="288"/>
      <c r="ALC88" s="288"/>
      <c r="ALD88" s="288"/>
      <c r="ALE88" s="288"/>
      <c r="ALF88" s="288"/>
      <c r="ALG88" s="288"/>
      <c r="ALH88" s="288"/>
      <c r="ALI88" s="288"/>
      <c r="ALJ88" s="288"/>
      <c r="ALK88" s="288"/>
      <c r="ALL88" s="288"/>
      <c r="ALM88" s="288"/>
      <c r="ALN88" s="288"/>
      <c r="ALO88" s="288"/>
      <c r="ALP88" s="288"/>
      <c r="ALQ88" s="288"/>
      <c r="ALR88" s="288"/>
      <c r="ALS88" s="288"/>
      <c r="ALT88" s="288"/>
      <c r="ALU88" s="288"/>
      <c r="ALV88" s="288"/>
      <c r="ALW88" s="288"/>
      <c r="ALX88" s="288"/>
      <c r="ALY88" s="288"/>
      <c r="ALZ88" s="288"/>
      <c r="AMA88" s="288"/>
      <c r="AMB88" s="288"/>
      <c r="AMC88" s="288"/>
      <c r="AMD88" s="288"/>
      <c r="AME88" s="288"/>
      <c r="AMF88" s="288"/>
      <c r="AMG88" s="288"/>
      <c r="AMH88" s="288"/>
      <c r="AMI88" s="288"/>
      <c r="AMJ88" s="288"/>
      <c r="AMK88" s="288"/>
      <c r="AML88" s="288"/>
      <c r="AMM88" s="288"/>
      <c r="AMN88" s="288"/>
      <c r="AMO88" s="288"/>
      <c r="AMP88" s="288"/>
      <c r="AMQ88" s="288"/>
      <c r="AMR88" s="288"/>
      <c r="AMS88" s="288"/>
      <c r="AMT88" s="288"/>
      <c r="AMU88" s="288"/>
      <c r="AMV88" s="288"/>
    </row>
    <row r="89" spans="1:1036" s="338" customFormat="1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288"/>
      <c r="LZ89" s="288"/>
      <c r="MA89" s="288"/>
      <c r="MB89" s="288"/>
      <c r="MC89" s="288"/>
      <c r="MD89" s="288"/>
      <c r="ME89" s="288"/>
      <c r="MF89" s="288"/>
      <c r="MG89" s="288"/>
      <c r="MH89" s="288"/>
      <c r="MI89" s="288"/>
      <c r="MJ89" s="288"/>
      <c r="MK89" s="288"/>
      <c r="ML89" s="288"/>
      <c r="MM89" s="288"/>
      <c r="MN89" s="288"/>
      <c r="MO89" s="288"/>
      <c r="MP89" s="288"/>
      <c r="MQ89" s="288"/>
      <c r="MR89" s="288"/>
      <c r="MS89" s="288"/>
      <c r="MT89" s="288"/>
      <c r="MU89" s="288"/>
      <c r="MV89" s="288"/>
      <c r="MW89" s="288"/>
      <c r="MX89" s="288"/>
      <c r="MY89" s="288"/>
      <c r="MZ89" s="288"/>
      <c r="NA89" s="288"/>
      <c r="NB89" s="288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88"/>
      <c r="OC89" s="288"/>
      <c r="OD89" s="288"/>
      <c r="OE89" s="288"/>
      <c r="OF89" s="288"/>
      <c r="OG89" s="288"/>
      <c r="OH89" s="288"/>
      <c r="OI89" s="288"/>
      <c r="OJ89" s="288"/>
      <c r="OK89" s="288"/>
      <c r="OL89" s="288"/>
      <c r="OM89" s="288"/>
      <c r="ON89" s="288"/>
      <c r="OO89" s="288"/>
      <c r="OP89" s="288"/>
      <c r="OQ89" s="288"/>
      <c r="OR89" s="288"/>
      <c r="OS89" s="288"/>
      <c r="OT89" s="288"/>
      <c r="OU89" s="288"/>
      <c r="OV89" s="288"/>
      <c r="OW89" s="288"/>
      <c r="OX89" s="288"/>
      <c r="OY89" s="288"/>
      <c r="OZ89" s="288"/>
      <c r="PA89" s="288"/>
      <c r="PB89" s="288"/>
      <c r="PC89" s="288"/>
      <c r="PD89" s="288"/>
      <c r="PE89" s="288"/>
      <c r="PF89" s="288"/>
      <c r="PG89" s="288"/>
      <c r="PH89" s="288"/>
      <c r="PI89" s="288"/>
      <c r="PJ89" s="288"/>
      <c r="PK89" s="288"/>
      <c r="PL89" s="288"/>
      <c r="PM89" s="288"/>
      <c r="PN89" s="288"/>
      <c r="PO89" s="288"/>
      <c r="PP89" s="288"/>
      <c r="PQ89" s="288"/>
      <c r="PR89" s="288"/>
      <c r="PS89" s="288"/>
      <c r="PT89" s="288"/>
      <c r="PU89" s="288"/>
      <c r="PV89" s="288"/>
      <c r="PW89" s="288"/>
      <c r="PX89" s="288"/>
      <c r="PY89" s="288"/>
      <c r="PZ89" s="288"/>
      <c r="QA89" s="288"/>
      <c r="QB89" s="288"/>
      <c r="QC89" s="288"/>
      <c r="QD89" s="288"/>
      <c r="QE89" s="288"/>
      <c r="QF89" s="288"/>
      <c r="QG89" s="288"/>
      <c r="QH89" s="288"/>
      <c r="QI89" s="288"/>
      <c r="QJ89" s="288"/>
      <c r="QK89" s="288"/>
      <c r="QL89" s="288"/>
      <c r="QM89" s="288"/>
      <c r="QN89" s="288"/>
      <c r="QO89" s="288"/>
      <c r="QP89" s="288"/>
      <c r="QQ89" s="288"/>
      <c r="QR89" s="288"/>
      <c r="QS89" s="288"/>
      <c r="QT89" s="288"/>
      <c r="QU89" s="288"/>
      <c r="QV89" s="288"/>
      <c r="QW89" s="288"/>
      <c r="QX89" s="288"/>
      <c r="QY89" s="288"/>
      <c r="QZ89" s="288"/>
      <c r="RA89" s="288"/>
      <c r="RB89" s="288"/>
      <c r="RC89" s="288"/>
      <c r="RD89" s="288"/>
      <c r="RE89" s="288"/>
      <c r="RF89" s="288"/>
      <c r="RG89" s="288"/>
      <c r="RH89" s="288"/>
      <c r="RI89" s="288"/>
      <c r="RJ89" s="288"/>
      <c r="RK89" s="288"/>
      <c r="RL89" s="288"/>
      <c r="RM89" s="288"/>
      <c r="RN89" s="288"/>
      <c r="RO89" s="288"/>
      <c r="RP89" s="288"/>
      <c r="RQ89" s="288"/>
      <c r="RR89" s="288"/>
      <c r="RS89" s="288"/>
      <c r="RT89" s="288"/>
      <c r="RU89" s="288"/>
      <c r="RV89" s="288"/>
      <c r="RW89" s="288"/>
      <c r="RX89" s="288"/>
      <c r="RY89" s="288"/>
      <c r="RZ89" s="288"/>
      <c r="SA89" s="288"/>
      <c r="SB89" s="288"/>
      <c r="SC89" s="288"/>
      <c r="SD89" s="288"/>
      <c r="SE89" s="288"/>
      <c r="SF89" s="288"/>
      <c r="SG89" s="288"/>
      <c r="SH89" s="288"/>
      <c r="SI89" s="288"/>
      <c r="SJ89" s="288"/>
      <c r="SK89" s="288"/>
      <c r="SL89" s="288"/>
      <c r="SM89" s="288"/>
      <c r="SN89" s="288"/>
      <c r="SO89" s="288"/>
      <c r="SP89" s="288"/>
      <c r="SQ89" s="288"/>
      <c r="SR89" s="288"/>
      <c r="SS89" s="288"/>
      <c r="ST89" s="288"/>
      <c r="SU89" s="288"/>
      <c r="SV89" s="288"/>
      <c r="SW89" s="288"/>
      <c r="SX89" s="288"/>
      <c r="SY89" s="288"/>
      <c r="SZ89" s="288"/>
      <c r="TA89" s="288"/>
      <c r="TB89" s="288"/>
      <c r="TC89" s="288"/>
      <c r="TD89" s="288"/>
      <c r="TE89" s="288"/>
      <c r="TF89" s="288"/>
      <c r="TG89" s="288"/>
      <c r="TH89" s="288"/>
      <c r="TI89" s="288"/>
      <c r="TJ89" s="288"/>
      <c r="TK89" s="288"/>
      <c r="TL89" s="288"/>
      <c r="TM89" s="288"/>
      <c r="TN89" s="288"/>
      <c r="TO89" s="288"/>
      <c r="TP89" s="288"/>
      <c r="TQ89" s="288"/>
      <c r="TR89" s="288"/>
      <c r="TS89" s="288"/>
      <c r="TT89" s="288"/>
      <c r="TU89" s="288"/>
      <c r="TV89" s="288"/>
      <c r="TW89" s="288"/>
      <c r="TX89" s="288"/>
      <c r="TY89" s="288"/>
      <c r="TZ89" s="288"/>
      <c r="UA89" s="288"/>
      <c r="UB89" s="288"/>
      <c r="UC89" s="288"/>
      <c r="UD89" s="288"/>
      <c r="UE89" s="288"/>
      <c r="UF89" s="288"/>
      <c r="UG89" s="288"/>
      <c r="UH89" s="288"/>
      <c r="UI89" s="288"/>
      <c r="UJ89" s="288"/>
      <c r="UK89" s="288"/>
      <c r="UL89" s="288"/>
      <c r="UM89" s="288"/>
      <c r="UN89" s="288"/>
      <c r="UO89" s="288"/>
      <c r="UP89" s="288"/>
      <c r="UQ89" s="288"/>
      <c r="UR89" s="288"/>
      <c r="US89" s="288"/>
      <c r="UT89" s="288"/>
      <c r="UU89" s="288"/>
      <c r="UV89" s="288"/>
      <c r="UW89" s="288"/>
      <c r="UX89" s="288"/>
      <c r="UY89" s="288"/>
      <c r="UZ89" s="288"/>
      <c r="VA89" s="288"/>
      <c r="VB89" s="288"/>
      <c r="VC89" s="288"/>
      <c r="VD89" s="288"/>
      <c r="VE89" s="288"/>
      <c r="VF89" s="288"/>
      <c r="VG89" s="288"/>
      <c r="VH89" s="288"/>
      <c r="VI89" s="288"/>
      <c r="VJ89" s="288"/>
      <c r="VK89" s="288"/>
      <c r="VL89" s="288"/>
      <c r="VM89" s="288"/>
      <c r="VN89" s="288"/>
      <c r="VO89" s="288"/>
      <c r="VP89" s="288"/>
      <c r="VQ89" s="288"/>
      <c r="VR89" s="288"/>
      <c r="VS89" s="288"/>
      <c r="VT89" s="288"/>
      <c r="VU89" s="288"/>
      <c r="VV89" s="288"/>
      <c r="VW89" s="288"/>
      <c r="VX89" s="288"/>
      <c r="VY89" s="288"/>
      <c r="VZ89" s="288"/>
      <c r="WA89" s="288"/>
      <c r="WB89" s="288"/>
      <c r="WC89" s="288"/>
      <c r="WD89" s="288"/>
      <c r="WE89" s="288"/>
      <c r="WF89" s="288"/>
      <c r="WG89" s="288"/>
      <c r="WH89" s="288"/>
      <c r="WI89" s="288"/>
      <c r="WJ89" s="288"/>
      <c r="WK89" s="288"/>
      <c r="WL89" s="288"/>
      <c r="WM89" s="288"/>
      <c r="WN89" s="288"/>
      <c r="WO89" s="288"/>
      <c r="WP89" s="288"/>
      <c r="WQ89" s="288"/>
      <c r="WR89" s="288"/>
      <c r="WS89" s="288"/>
      <c r="WT89" s="288"/>
      <c r="WU89" s="288"/>
      <c r="WV89" s="288"/>
      <c r="WW89" s="288"/>
      <c r="WX89" s="288"/>
      <c r="WY89" s="288"/>
      <c r="WZ89" s="288"/>
      <c r="XA89" s="288"/>
      <c r="XB89" s="288"/>
      <c r="XC89" s="288"/>
      <c r="XD89" s="288"/>
      <c r="XE89" s="288"/>
      <c r="XF89" s="288"/>
      <c r="XG89" s="288"/>
      <c r="XH89" s="288"/>
      <c r="XI89" s="288"/>
      <c r="XJ89" s="288"/>
      <c r="XK89" s="288"/>
      <c r="XL89" s="288"/>
      <c r="XM89" s="288"/>
      <c r="XN89" s="288"/>
      <c r="XO89" s="288"/>
      <c r="XP89" s="288"/>
      <c r="XQ89" s="288"/>
      <c r="XR89" s="288"/>
      <c r="XS89" s="288"/>
      <c r="XT89" s="288"/>
      <c r="XU89" s="288"/>
      <c r="XV89" s="288"/>
      <c r="XW89" s="288"/>
      <c r="XX89" s="288"/>
      <c r="XY89" s="288"/>
      <c r="XZ89" s="288"/>
      <c r="YA89" s="288"/>
      <c r="YB89" s="288"/>
      <c r="YC89" s="288"/>
      <c r="YD89" s="288"/>
      <c r="YE89" s="288"/>
      <c r="YF89" s="288"/>
      <c r="YG89" s="288"/>
      <c r="YH89" s="288"/>
      <c r="YI89" s="288"/>
      <c r="YJ89" s="288"/>
      <c r="YK89" s="288"/>
      <c r="YL89" s="288"/>
      <c r="YM89" s="288"/>
      <c r="YN89" s="288"/>
      <c r="YO89" s="288"/>
      <c r="YP89" s="288"/>
      <c r="YQ89" s="288"/>
      <c r="YR89" s="288"/>
      <c r="YS89" s="288"/>
      <c r="YT89" s="288"/>
      <c r="YU89" s="288"/>
      <c r="YV89" s="288"/>
      <c r="YW89" s="288"/>
      <c r="YX89" s="288"/>
      <c r="YY89" s="288"/>
      <c r="YZ89" s="288"/>
      <c r="ZA89" s="288"/>
      <c r="ZB89" s="288"/>
      <c r="ZC89" s="288"/>
      <c r="ZD89" s="288"/>
      <c r="ZE89" s="288"/>
      <c r="ZF89" s="288"/>
      <c r="ZG89" s="288"/>
      <c r="ZH89" s="288"/>
      <c r="ZI89" s="288"/>
      <c r="ZJ89" s="288"/>
      <c r="ZK89" s="288"/>
      <c r="ZL89" s="288"/>
      <c r="ZM89" s="288"/>
      <c r="ZN89" s="288"/>
      <c r="ZO89" s="288"/>
      <c r="ZP89" s="288"/>
      <c r="ZQ89" s="288"/>
      <c r="ZR89" s="288"/>
      <c r="ZS89" s="288"/>
      <c r="ZT89" s="288"/>
      <c r="ZU89" s="288"/>
      <c r="ZV89" s="288"/>
      <c r="ZW89" s="288"/>
      <c r="ZX89" s="288"/>
      <c r="ZY89" s="288"/>
      <c r="ZZ89" s="288"/>
      <c r="AAA89" s="288"/>
      <c r="AAB89" s="288"/>
      <c r="AAC89" s="288"/>
      <c r="AAD89" s="288"/>
      <c r="AAE89" s="288"/>
      <c r="AAF89" s="288"/>
      <c r="AAG89" s="288"/>
      <c r="AAH89" s="288"/>
      <c r="AAI89" s="288"/>
      <c r="AAJ89" s="288"/>
      <c r="AAK89" s="288"/>
      <c r="AAL89" s="288"/>
      <c r="AAM89" s="288"/>
      <c r="AAN89" s="288"/>
      <c r="AAO89" s="288"/>
      <c r="AAP89" s="288"/>
      <c r="AAQ89" s="288"/>
      <c r="AAR89" s="288"/>
      <c r="AAS89" s="288"/>
      <c r="AAT89" s="288"/>
      <c r="AAU89" s="288"/>
      <c r="AAV89" s="288"/>
      <c r="AAW89" s="288"/>
      <c r="AAX89" s="288"/>
      <c r="AAY89" s="288"/>
      <c r="AAZ89" s="288"/>
      <c r="ABA89" s="288"/>
      <c r="ABB89" s="288"/>
      <c r="ABC89" s="288"/>
      <c r="ABD89" s="288"/>
      <c r="ABE89" s="288"/>
      <c r="ABF89" s="288"/>
      <c r="ABG89" s="288"/>
      <c r="ABH89" s="288"/>
      <c r="ABI89" s="288"/>
      <c r="ABJ89" s="288"/>
      <c r="ABK89" s="288"/>
      <c r="ABL89" s="288"/>
      <c r="ABM89" s="288"/>
      <c r="ABN89" s="288"/>
      <c r="ABO89" s="288"/>
      <c r="ABP89" s="288"/>
      <c r="ABQ89" s="288"/>
      <c r="ABR89" s="288"/>
      <c r="ABS89" s="288"/>
      <c r="ABT89" s="288"/>
      <c r="ABU89" s="288"/>
      <c r="ABV89" s="288"/>
      <c r="ABW89" s="288"/>
      <c r="ABX89" s="288"/>
      <c r="ABY89" s="288"/>
      <c r="ABZ89" s="288"/>
      <c r="ACA89" s="288"/>
      <c r="ACB89" s="288"/>
      <c r="ACC89" s="288"/>
      <c r="ACD89" s="288"/>
      <c r="ACE89" s="288"/>
      <c r="ACF89" s="288"/>
      <c r="ACG89" s="288"/>
      <c r="ACH89" s="288"/>
      <c r="ACI89" s="288"/>
      <c r="ACJ89" s="288"/>
      <c r="ACK89" s="288"/>
      <c r="ACL89" s="288"/>
      <c r="ACM89" s="288"/>
      <c r="ACN89" s="288"/>
      <c r="ACO89" s="288"/>
      <c r="ACP89" s="288"/>
      <c r="ACQ89" s="288"/>
      <c r="ACR89" s="288"/>
      <c r="ACS89" s="288"/>
      <c r="ACT89" s="288"/>
      <c r="ACU89" s="288"/>
      <c r="ACV89" s="288"/>
      <c r="ACW89" s="288"/>
      <c r="ACX89" s="288"/>
      <c r="ACY89" s="288"/>
      <c r="ACZ89" s="288"/>
      <c r="ADA89" s="288"/>
      <c r="ADB89" s="288"/>
      <c r="ADC89" s="288"/>
      <c r="ADD89" s="288"/>
      <c r="ADE89" s="288"/>
      <c r="ADF89" s="288"/>
      <c r="ADG89" s="288"/>
      <c r="ADH89" s="288"/>
      <c r="ADI89" s="288"/>
      <c r="ADJ89" s="288"/>
      <c r="ADK89" s="288"/>
      <c r="ADL89" s="288"/>
      <c r="ADM89" s="288"/>
      <c r="ADN89" s="288"/>
      <c r="ADO89" s="288"/>
      <c r="ADP89" s="288"/>
      <c r="ADQ89" s="288"/>
      <c r="ADR89" s="288"/>
      <c r="ADS89" s="288"/>
      <c r="ADT89" s="288"/>
      <c r="ADU89" s="288"/>
      <c r="ADV89" s="288"/>
      <c r="ADW89" s="288"/>
      <c r="ADX89" s="288"/>
      <c r="ADY89" s="288"/>
      <c r="ADZ89" s="288"/>
      <c r="AEA89" s="288"/>
      <c r="AEB89" s="288"/>
      <c r="AEC89" s="288"/>
      <c r="AED89" s="288"/>
      <c r="AEE89" s="288"/>
      <c r="AEF89" s="288"/>
      <c r="AEG89" s="288"/>
      <c r="AEH89" s="288"/>
      <c r="AEI89" s="288"/>
      <c r="AEJ89" s="288"/>
      <c r="AEK89" s="288"/>
      <c r="AEL89" s="288"/>
      <c r="AEM89" s="288"/>
      <c r="AEN89" s="288"/>
      <c r="AEO89" s="288"/>
      <c r="AEP89" s="288"/>
      <c r="AEQ89" s="288"/>
      <c r="AER89" s="288"/>
      <c r="AES89" s="288"/>
      <c r="AET89" s="288"/>
      <c r="AEU89" s="288"/>
      <c r="AEV89" s="288"/>
      <c r="AEW89" s="288"/>
      <c r="AEX89" s="288"/>
      <c r="AEY89" s="288"/>
      <c r="AEZ89" s="288"/>
      <c r="AFA89" s="288"/>
      <c r="AFB89" s="288"/>
      <c r="AFC89" s="288"/>
      <c r="AFD89" s="288"/>
      <c r="AFE89" s="288"/>
      <c r="AFF89" s="288"/>
      <c r="AFG89" s="288"/>
      <c r="AFH89" s="288"/>
      <c r="AFI89" s="288"/>
      <c r="AFJ89" s="288"/>
      <c r="AFK89" s="288"/>
      <c r="AFL89" s="288"/>
      <c r="AFM89" s="288"/>
      <c r="AFN89" s="288"/>
      <c r="AFO89" s="288"/>
      <c r="AFP89" s="288"/>
      <c r="AFQ89" s="288"/>
      <c r="AFR89" s="288"/>
      <c r="AFS89" s="288"/>
      <c r="AFT89" s="288"/>
      <c r="AFU89" s="288"/>
      <c r="AFV89" s="288"/>
      <c r="AFW89" s="288"/>
      <c r="AFX89" s="288"/>
      <c r="AFY89" s="288"/>
      <c r="AFZ89" s="288"/>
      <c r="AGA89" s="288"/>
      <c r="AGB89" s="288"/>
      <c r="AGC89" s="288"/>
      <c r="AGD89" s="288"/>
      <c r="AGE89" s="288"/>
      <c r="AGF89" s="288"/>
      <c r="AGG89" s="288"/>
      <c r="AGH89" s="288"/>
      <c r="AGI89" s="288"/>
      <c r="AGJ89" s="288"/>
      <c r="AGK89" s="288"/>
      <c r="AGL89" s="288"/>
      <c r="AGM89" s="288"/>
      <c r="AGN89" s="288"/>
      <c r="AGO89" s="288"/>
      <c r="AGP89" s="288"/>
      <c r="AGQ89" s="288"/>
      <c r="AGR89" s="288"/>
      <c r="AGS89" s="288"/>
      <c r="AGT89" s="288"/>
      <c r="AGU89" s="288"/>
      <c r="AGV89" s="288"/>
      <c r="AGW89" s="288"/>
      <c r="AGX89" s="288"/>
      <c r="AGY89" s="288"/>
      <c r="AGZ89" s="288"/>
      <c r="AHA89" s="288"/>
      <c r="AHB89" s="288"/>
      <c r="AHC89" s="288"/>
      <c r="AHD89" s="288"/>
      <c r="AHE89" s="288"/>
      <c r="AHF89" s="288"/>
      <c r="AHG89" s="288"/>
      <c r="AHH89" s="288"/>
      <c r="AHI89" s="288"/>
      <c r="AHJ89" s="288"/>
      <c r="AHK89" s="288"/>
      <c r="AHL89" s="288"/>
      <c r="AHM89" s="288"/>
      <c r="AHN89" s="288"/>
      <c r="AHO89" s="288"/>
      <c r="AHP89" s="288"/>
      <c r="AHQ89" s="288"/>
      <c r="AHR89" s="288"/>
      <c r="AHS89" s="288"/>
      <c r="AHT89" s="288"/>
      <c r="AHU89" s="288"/>
      <c r="AHV89" s="288"/>
      <c r="AHW89" s="288"/>
      <c r="AHX89" s="288"/>
      <c r="AHY89" s="288"/>
      <c r="AHZ89" s="288"/>
      <c r="AIA89" s="288"/>
      <c r="AIB89" s="288"/>
      <c r="AIC89" s="288"/>
      <c r="AID89" s="288"/>
      <c r="AIE89" s="288"/>
      <c r="AIF89" s="288"/>
      <c r="AIG89" s="288"/>
      <c r="AIH89" s="288"/>
      <c r="AII89" s="288"/>
      <c r="AIJ89" s="288"/>
      <c r="AIK89" s="288"/>
      <c r="AIL89" s="288"/>
      <c r="AIM89" s="288"/>
      <c r="AIN89" s="288"/>
      <c r="AIO89" s="288"/>
      <c r="AIP89" s="288"/>
      <c r="AIQ89" s="288"/>
      <c r="AIR89" s="288"/>
      <c r="AIS89" s="288"/>
      <c r="AIT89" s="288"/>
      <c r="AIU89" s="288"/>
      <c r="AIV89" s="288"/>
      <c r="AIW89" s="288"/>
      <c r="AIX89" s="288"/>
      <c r="AIY89" s="288"/>
      <c r="AIZ89" s="288"/>
      <c r="AJA89" s="288"/>
      <c r="AJB89" s="288"/>
      <c r="AJC89" s="288"/>
      <c r="AJD89" s="288"/>
      <c r="AJE89" s="288"/>
      <c r="AJF89" s="288"/>
      <c r="AJG89" s="288"/>
      <c r="AJH89" s="288"/>
      <c r="AJI89" s="288"/>
      <c r="AJJ89" s="288"/>
      <c r="AJK89" s="288"/>
      <c r="AJL89" s="288"/>
      <c r="AJM89" s="288"/>
      <c r="AJN89" s="288"/>
      <c r="AJO89" s="288"/>
      <c r="AJP89" s="288"/>
      <c r="AJQ89" s="288"/>
      <c r="AJR89" s="288"/>
      <c r="AJS89" s="288"/>
      <c r="AJT89" s="288"/>
      <c r="AJU89" s="288"/>
      <c r="AJV89" s="288"/>
      <c r="AJW89" s="288"/>
      <c r="AJX89" s="288"/>
      <c r="AJY89" s="288"/>
      <c r="AJZ89" s="288"/>
      <c r="AKA89" s="288"/>
      <c r="AKB89" s="288"/>
      <c r="AKC89" s="288"/>
      <c r="AKD89" s="288"/>
      <c r="AKE89" s="288"/>
      <c r="AKF89" s="288"/>
      <c r="AKG89" s="288"/>
      <c r="AKH89" s="288"/>
      <c r="AKI89" s="288"/>
      <c r="AKJ89" s="288"/>
      <c r="AKK89" s="288"/>
      <c r="AKL89" s="288"/>
      <c r="AKM89" s="288"/>
      <c r="AKN89" s="288"/>
      <c r="AKO89" s="288"/>
      <c r="AKP89" s="288"/>
      <c r="AKQ89" s="288"/>
      <c r="AKR89" s="288"/>
      <c r="AKS89" s="288"/>
      <c r="AKT89" s="288"/>
      <c r="AKU89" s="288"/>
      <c r="AKV89" s="288"/>
      <c r="AKW89" s="288"/>
      <c r="AKX89" s="288"/>
      <c r="AKY89" s="288"/>
      <c r="AKZ89" s="288"/>
      <c r="ALA89" s="288"/>
      <c r="ALB89" s="288"/>
      <c r="ALC89" s="288"/>
      <c r="ALD89" s="288"/>
      <c r="ALE89" s="288"/>
      <c r="ALF89" s="288"/>
      <c r="ALG89" s="288"/>
      <c r="ALH89" s="288"/>
      <c r="ALI89" s="288"/>
      <c r="ALJ89" s="288"/>
      <c r="ALK89" s="288"/>
      <c r="ALL89" s="288"/>
      <c r="ALM89" s="288"/>
      <c r="ALN89" s="288"/>
      <c r="ALO89" s="288"/>
      <c r="ALP89" s="288"/>
      <c r="ALQ89" s="288"/>
      <c r="ALR89" s="288"/>
      <c r="ALS89" s="288"/>
      <c r="ALT89" s="288"/>
      <c r="ALU89" s="288"/>
      <c r="ALV89" s="288"/>
      <c r="ALW89" s="288"/>
      <c r="ALX89" s="288"/>
      <c r="ALY89" s="288"/>
      <c r="ALZ89" s="288"/>
      <c r="AMA89" s="288"/>
      <c r="AMB89" s="288"/>
      <c r="AMC89" s="288"/>
      <c r="AMD89" s="288"/>
      <c r="AME89" s="288"/>
      <c r="AMF89" s="288"/>
      <c r="AMG89" s="288"/>
      <c r="AMH89" s="288"/>
      <c r="AMI89" s="288"/>
      <c r="AMJ89" s="288"/>
      <c r="AMK89" s="288"/>
      <c r="AML89" s="288"/>
      <c r="AMM89" s="288"/>
      <c r="AMN89" s="288"/>
      <c r="AMO89" s="288"/>
      <c r="AMP89" s="288"/>
      <c r="AMQ89" s="288"/>
      <c r="AMR89" s="288"/>
      <c r="AMS89" s="288"/>
      <c r="AMT89" s="288"/>
      <c r="AMU89" s="288"/>
      <c r="AMV89" s="288"/>
    </row>
    <row r="90" spans="1:1036" s="338" customFormat="1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288"/>
      <c r="LZ90" s="288"/>
      <c r="MA90" s="288"/>
      <c r="MB90" s="288"/>
      <c r="MC90" s="288"/>
      <c r="MD90" s="288"/>
      <c r="ME90" s="288"/>
      <c r="MF90" s="288"/>
      <c r="MG90" s="288"/>
      <c r="MH90" s="288"/>
      <c r="MI90" s="288"/>
      <c r="MJ90" s="288"/>
      <c r="MK90" s="288"/>
      <c r="ML90" s="288"/>
      <c r="MM90" s="288"/>
      <c r="MN90" s="288"/>
      <c r="MO90" s="288"/>
      <c r="MP90" s="288"/>
      <c r="MQ90" s="288"/>
      <c r="MR90" s="288"/>
      <c r="MS90" s="288"/>
      <c r="MT90" s="288"/>
      <c r="MU90" s="288"/>
      <c r="MV90" s="288"/>
      <c r="MW90" s="288"/>
      <c r="MX90" s="288"/>
      <c r="MY90" s="288"/>
      <c r="MZ90" s="288"/>
      <c r="NA90" s="288"/>
      <c r="NB90" s="288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88"/>
      <c r="OC90" s="288"/>
      <c r="OD90" s="288"/>
      <c r="OE90" s="288"/>
      <c r="OF90" s="288"/>
      <c r="OG90" s="288"/>
      <c r="OH90" s="288"/>
      <c r="OI90" s="288"/>
      <c r="OJ90" s="288"/>
      <c r="OK90" s="288"/>
      <c r="OL90" s="288"/>
      <c r="OM90" s="288"/>
      <c r="ON90" s="288"/>
      <c r="OO90" s="288"/>
      <c r="OP90" s="288"/>
      <c r="OQ90" s="288"/>
      <c r="OR90" s="288"/>
      <c r="OS90" s="288"/>
      <c r="OT90" s="288"/>
      <c r="OU90" s="288"/>
      <c r="OV90" s="288"/>
      <c r="OW90" s="288"/>
      <c r="OX90" s="288"/>
      <c r="OY90" s="288"/>
      <c r="OZ90" s="288"/>
      <c r="PA90" s="288"/>
      <c r="PB90" s="288"/>
      <c r="PC90" s="288"/>
      <c r="PD90" s="288"/>
      <c r="PE90" s="288"/>
      <c r="PF90" s="288"/>
      <c r="PG90" s="288"/>
      <c r="PH90" s="288"/>
      <c r="PI90" s="288"/>
      <c r="PJ90" s="288"/>
      <c r="PK90" s="288"/>
      <c r="PL90" s="288"/>
      <c r="PM90" s="288"/>
      <c r="PN90" s="288"/>
      <c r="PO90" s="288"/>
      <c r="PP90" s="288"/>
      <c r="PQ90" s="288"/>
      <c r="PR90" s="288"/>
      <c r="PS90" s="288"/>
      <c r="PT90" s="288"/>
      <c r="PU90" s="288"/>
      <c r="PV90" s="288"/>
      <c r="PW90" s="288"/>
      <c r="PX90" s="288"/>
      <c r="PY90" s="288"/>
      <c r="PZ90" s="288"/>
      <c r="QA90" s="288"/>
      <c r="QB90" s="288"/>
      <c r="QC90" s="288"/>
      <c r="QD90" s="288"/>
      <c r="QE90" s="288"/>
      <c r="QF90" s="288"/>
      <c r="QG90" s="288"/>
      <c r="QH90" s="288"/>
      <c r="QI90" s="288"/>
      <c r="QJ90" s="288"/>
      <c r="QK90" s="288"/>
      <c r="QL90" s="288"/>
      <c r="QM90" s="288"/>
      <c r="QN90" s="288"/>
      <c r="QO90" s="288"/>
      <c r="QP90" s="288"/>
      <c r="QQ90" s="288"/>
      <c r="QR90" s="288"/>
      <c r="QS90" s="288"/>
      <c r="QT90" s="288"/>
      <c r="QU90" s="288"/>
      <c r="QV90" s="288"/>
      <c r="QW90" s="288"/>
      <c r="QX90" s="288"/>
      <c r="QY90" s="288"/>
      <c r="QZ90" s="288"/>
      <c r="RA90" s="288"/>
      <c r="RB90" s="288"/>
      <c r="RC90" s="288"/>
      <c r="RD90" s="288"/>
      <c r="RE90" s="288"/>
      <c r="RF90" s="288"/>
      <c r="RG90" s="288"/>
      <c r="RH90" s="288"/>
      <c r="RI90" s="288"/>
      <c r="RJ90" s="288"/>
      <c r="RK90" s="288"/>
      <c r="RL90" s="288"/>
      <c r="RM90" s="288"/>
      <c r="RN90" s="288"/>
      <c r="RO90" s="288"/>
      <c r="RP90" s="288"/>
      <c r="RQ90" s="288"/>
      <c r="RR90" s="288"/>
      <c r="RS90" s="288"/>
      <c r="RT90" s="288"/>
      <c r="RU90" s="288"/>
      <c r="RV90" s="288"/>
      <c r="RW90" s="288"/>
      <c r="RX90" s="288"/>
      <c r="RY90" s="288"/>
      <c r="RZ90" s="288"/>
      <c r="SA90" s="288"/>
      <c r="SB90" s="288"/>
      <c r="SC90" s="288"/>
      <c r="SD90" s="288"/>
      <c r="SE90" s="288"/>
      <c r="SF90" s="288"/>
      <c r="SG90" s="288"/>
      <c r="SH90" s="288"/>
      <c r="SI90" s="288"/>
      <c r="SJ90" s="288"/>
      <c r="SK90" s="288"/>
      <c r="SL90" s="288"/>
      <c r="SM90" s="288"/>
      <c r="SN90" s="288"/>
      <c r="SO90" s="288"/>
      <c r="SP90" s="288"/>
      <c r="SQ90" s="288"/>
      <c r="SR90" s="288"/>
      <c r="SS90" s="288"/>
      <c r="ST90" s="288"/>
      <c r="SU90" s="288"/>
      <c r="SV90" s="288"/>
      <c r="SW90" s="288"/>
      <c r="SX90" s="288"/>
      <c r="SY90" s="288"/>
      <c r="SZ90" s="288"/>
      <c r="TA90" s="288"/>
      <c r="TB90" s="288"/>
      <c r="TC90" s="288"/>
      <c r="TD90" s="288"/>
      <c r="TE90" s="288"/>
      <c r="TF90" s="288"/>
      <c r="TG90" s="288"/>
      <c r="TH90" s="288"/>
      <c r="TI90" s="288"/>
      <c r="TJ90" s="288"/>
      <c r="TK90" s="288"/>
      <c r="TL90" s="288"/>
      <c r="TM90" s="288"/>
      <c r="TN90" s="288"/>
      <c r="TO90" s="288"/>
      <c r="TP90" s="288"/>
      <c r="TQ90" s="288"/>
      <c r="TR90" s="288"/>
      <c r="TS90" s="288"/>
      <c r="TT90" s="288"/>
      <c r="TU90" s="288"/>
      <c r="TV90" s="288"/>
      <c r="TW90" s="288"/>
      <c r="TX90" s="288"/>
      <c r="TY90" s="288"/>
      <c r="TZ90" s="288"/>
      <c r="UA90" s="288"/>
      <c r="UB90" s="288"/>
      <c r="UC90" s="288"/>
      <c r="UD90" s="288"/>
      <c r="UE90" s="288"/>
      <c r="UF90" s="288"/>
      <c r="UG90" s="288"/>
      <c r="UH90" s="288"/>
      <c r="UI90" s="288"/>
      <c r="UJ90" s="288"/>
      <c r="UK90" s="288"/>
      <c r="UL90" s="288"/>
      <c r="UM90" s="288"/>
      <c r="UN90" s="288"/>
      <c r="UO90" s="288"/>
      <c r="UP90" s="288"/>
      <c r="UQ90" s="288"/>
      <c r="UR90" s="288"/>
      <c r="US90" s="288"/>
      <c r="UT90" s="288"/>
      <c r="UU90" s="288"/>
      <c r="UV90" s="288"/>
      <c r="UW90" s="288"/>
      <c r="UX90" s="288"/>
      <c r="UY90" s="288"/>
      <c r="UZ90" s="288"/>
      <c r="VA90" s="288"/>
      <c r="VB90" s="288"/>
      <c r="VC90" s="288"/>
      <c r="VD90" s="288"/>
      <c r="VE90" s="288"/>
      <c r="VF90" s="288"/>
      <c r="VG90" s="288"/>
      <c r="VH90" s="288"/>
      <c r="VI90" s="288"/>
      <c r="VJ90" s="288"/>
      <c r="VK90" s="288"/>
      <c r="VL90" s="288"/>
      <c r="VM90" s="288"/>
      <c r="VN90" s="288"/>
      <c r="VO90" s="288"/>
      <c r="VP90" s="288"/>
      <c r="VQ90" s="288"/>
      <c r="VR90" s="288"/>
      <c r="VS90" s="288"/>
      <c r="VT90" s="288"/>
      <c r="VU90" s="288"/>
      <c r="VV90" s="288"/>
      <c r="VW90" s="288"/>
      <c r="VX90" s="288"/>
      <c r="VY90" s="288"/>
      <c r="VZ90" s="288"/>
      <c r="WA90" s="288"/>
      <c r="WB90" s="288"/>
      <c r="WC90" s="288"/>
      <c r="WD90" s="288"/>
      <c r="WE90" s="288"/>
      <c r="WF90" s="288"/>
      <c r="WG90" s="288"/>
      <c r="WH90" s="288"/>
      <c r="WI90" s="288"/>
      <c r="WJ90" s="288"/>
      <c r="WK90" s="288"/>
      <c r="WL90" s="288"/>
      <c r="WM90" s="288"/>
      <c r="WN90" s="288"/>
      <c r="WO90" s="288"/>
      <c r="WP90" s="288"/>
      <c r="WQ90" s="288"/>
      <c r="WR90" s="288"/>
      <c r="WS90" s="288"/>
      <c r="WT90" s="288"/>
      <c r="WU90" s="288"/>
      <c r="WV90" s="288"/>
      <c r="WW90" s="288"/>
      <c r="WX90" s="288"/>
      <c r="WY90" s="288"/>
      <c r="WZ90" s="288"/>
      <c r="XA90" s="288"/>
      <c r="XB90" s="288"/>
      <c r="XC90" s="288"/>
      <c r="XD90" s="288"/>
      <c r="XE90" s="288"/>
      <c r="XF90" s="288"/>
      <c r="XG90" s="288"/>
      <c r="XH90" s="288"/>
      <c r="XI90" s="288"/>
      <c r="XJ90" s="288"/>
      <c r="XK90" s="288"/>
      <c r="XL90" s="288"/>
      <c r="XM90" s="288"/>
      <c r="XN90" s="288"/>
      <c r="XO90" s="288"/>
      <c r="XP90" s="288"/>
      <c r="XQ90" s="288"/>
      <c r="XR90" s="288"/>
      <c r="XS90" s="288"/>
      <c r="XT90" s="288"/>
      <c r="XU90" s="288"/>
      <c r="XV90" s="288"/>
      <c r="XW90" s="288"/>
      <c r="XX90" s="288"/>
      <c r="XY90" s="288"/>
      <c r="XZ90" s="288"/>
      <c r="YA90" s="288"/>
      <c r="YB90" s="288"/>
      <c r="YC90" s="288"/>
      <c r="YD90" s="288"/>
      <c r="YE90" s="288"/>
      <c r="YF90" s="288"/>
      <c r="YG90" s="288"/>
      <c r="YH90" s="288"/>
      <c r="YI90" s="288"/>
      <c r="YJ90" s="288"/>
      <c r="YK90" s="288"/>
      <c r="YL90" s="288"/>
      <c r="YM90" s="288"/>
      <c r="YN90" s="288"/>
      <c r="YO90" s="288"/>
      <c r="YP90" s="288"/>
      <c r="YQ90" s="288"/>
      <c r="YR90" s="288"/>
      <c r="YS90" s="288"/>
      <c r="YT90" s="288"/>
      <c r="YU90" s="288"/>
      <c r="YV90" s="288"/>
      <c r="YW90" s="288"/>
      <c r="YX90" s="288"/>
      <c r="YY90" s="288"/>
      <c r="YZ90" s="288"/>
      <c r="ZA90" s="288"/>
      <c r="ZB90" s="288"/>
      <c r="ZC90" s="288"/>
      <c r="ZD90" s="288"/>
      <c r="ZE90" s="288"/>
      <c r="ZF90" s="288"/>
      <c r="ZG90" s="288"/>
      <c r="ZH90" s="288"/>
      <c r="ZI90" s="288"/>
      <c r="ZJ90" s="288"/>
      <c r="ZK90" s="288"/>
      <c r="ZL90" s="288"/>
      <c r="ZM90" s="288"/>
      <c r="ZN90" s="288"/>
      <c r="ZO90" s="288"/>
      <c r="ZP90" s="288"/>
      <c r="ZQ90" s="288"/>
      <c r="ZR90" s="288"/>
      <c r="ZS90" s="288"/>
      <c r="ZT90" s="288"/>
      <c r="ZU90" s="288"/>
      <c r="ZV90" s="288"/>
      <c r="ZW90" s="288"/>
      <c r="ZX90" s="288"/>
      <c r="ZY90" s="288"/>
      <c r="ZZ90" s="288"/>
      <c r="AAA90" s="288"/>
      <c r="AAB90" s="288"/>
      <c r="AAC90" s="288"/>
      <c r="AAD90" s="288"/>
      <c r="AAE90" s="288"/>
      <c r="AAF90" s="288"/>
      <c r="AAG90" s="288"/>
      <c r="AAH90" s="288"/>
      <c r="AAI90" s="288"/>
      <c r="AAJ90" s="288"/>
      <c r="AAK90" s="288"/>
      <c r="AAL90" s="288"/>
      <c r="AAM90" s="288"/>
      <c r="AAN90" s="288"/>
      <c r="AAO90" s="288"/>
      <c r="AAP90" s="288"/>
      <c r="AAQ90" s="288"/>
      <c r="AAR90" s="288"/>
      <c r="AAS90" s="288"/>
      <c r="AAT90" s="288"/>
      <c r="AAU90" s="288"/>
      <c r="AAV90" s="288"/>
      <c r="AAW90" s="288"/>
      <c r="AAX90" s="288"/>
      <c r="AAY90" s="288"/>
      <c r="AAZ90" s="288"/>
      <c r="ABA90" s="288"/>
      <c r="ABB90" s="288"/>
      <c r="ABC90" s="288"/>
      <c r="ABD90" s="288"/>
      <c r="ABE90" s="288"/>
      <c r="ABF90" s="288"/>
      <c r="ABG90" s="288"/>
      <c r="ABH90" s="288"/>
      <c r="ABI90" s="288"/>
      <c r="ABJ90" s="288"/>
      <c r="ABK90" s="288"/>
      <c r="ABL90" s="288"/>
      <c r="ABM90" s="288"/>
      <c r="ABN90" s="288"/>
      <c r="ABO90" s="288"/>
      <c r="ABP90" s="288"/>
      <c r="ABQ90" s="288"/>
      <c r="ABR90" s="288"/>
      <c r="ABS90" s="288"/>
      <c r="ABT90" s="288"/>
      <c r="ABU90" s="288"/>
      <c r="ABV90" s="288"/>
      <c r="ABW90" s="288"/>
      <c r="ABX90" s="288"/>
      <c r="ABY90" s="288"/>
      <c r="ABZ90" s="288"/>
      <c r="ACA90" s="288"/>
      <c r="ACB90" s="288"/>
      <c r="ACC90" s="288"/>
      <c r="ACD90" s="288"/>
      <c r="ACE90" s="288"/>
      <c r="ACF90" s="288"/>
      <c r="ACG90" s="288"/>
      <c r="ACH90" s="288"/>
      <c r="ACI90" s="288"/>
      <c r="ACJ90" s="288"/>
      <c r="ACK90" s="288"/>
      <c r="ACL90" s="288"/>
      <c r="ACM90" s="288"/>
      <c r="ACN90" s="288"/>
      <c r="ACO90" s="288"/>
      <c r="ACP90" s="288"/>
      <c r="ACQ90" s="288"/>
      <c r="ACR90" s="288"/>
      <c r="ACS90" s="288"/>
      <c r="ACT90" s="288"/>
      <c r="ACU90" s="288"/>
      <c r="ACV90" s="288"/>
      <c r="ACW90" s="288"/>
      <c r="ACX90" s="288"/>
      <c r="ACY90" s="288"/>
      <c r="ACZ90" s="288"/>
      <c r="ADA90" s="288"/>
      <c r="ADB90" s="288"/>
      <c r="ADC90" s="288"/>
      <c r="ADD90" s="288"/>
      <c r="ADE90" s="288"/>
      <c r="ADF90" s="288"/>
      <c r="ADG90" s="288"/>
      <c r="ADH90" s="288"/>
      <c r="ADI90" s="288"/>
      <c r="ADJ90" s="288"/>
      <c r="ADK90" s="288"/>
      <c r="ADL90" s="288"/>
      <c r="ADM90" s="288"/>
      <c r="ADN90" s="288"/>
      <c r="ADO90" s="288"/>
      <c r="ADP90" s="288"/>
      <c r="ADQ90" s="288"/>
      <c r="ADR90" s="288"/>
      <c r="ADS90" s="288"/>
      <c r="ADT90" s="288"/>
      <c r="ADU90" s="288"/>
      <c r="ADV90" s="288"/>
      <c r="ADW90" s="288"/>
      <c r="ADX90" s="288"/>
      <c r="ADY90" s="288"/>
      <c r="ADZ90" s="288"/>
      <c r="AEA90" s="288"/>
      <c r="AEB90" s="288"/>
      <c r="AEC90" s="288"/>
      <c r="AED90" s="288"/>
      <c r="AEE90" s="288"/>
      <c r="AEF90" s="288"/>
      <c r="AEG90" s="288"/>
      <c r="AEH90" s="288"/>
      <c r="AEI90" s="288"/>
      <c r="AEJ90" s="288"/>
      <c r="AEK90" s="288"/>
      <c r="AEL90" s="288"/>
      <c r="AEM90" s="288"/>
      <c r="AEN90" s="288"/>
      <c r="AEO90" s="288"/>
      <c r="AEP90" s="288"/>
      <c r="AEQ90" s="288"/>
      <c r="AER90" s="288"/>
      <c r="AES90" s="288"/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/>
      <c r="AFD90" s="288"/>
      <c r="AFE90" s="288"/>
      <c r="AFF90" s="288"/>
      <c r="AFG90" s="288"/>
      <c r="AFH90" s="288"/>
      <c r="AFI90" s="288"/>
      <c r="AFJ90" s="288"/>
      <c r="AFK90" s="288"/>
      <c r="AFL90" s="288"/>
      <c r="AFM90" s="288"/>
      <c r="AFN90" s="288"/>
      <c r="AFO90" s="288"/>
      <c r="AFP90" s="288"/>
      <c r="AFQ90" s="288"/>
      <c r="AFR90" s="288"/>
      <c r="AFS90" s="288"/>
      <c r="AFT90" s="288"/>
      <c r="AFU90" s="288"/>
      <c r="AFV90" s="288"/>
      <c r="AFW90" s="288"/>
      <c r="AFX90" s="288"/>
      <c r="AFY90" s="288"/>
      <c r="AFZ90" s="288"/>
      <c r="AGA90" s="288"/>
      <c r="AGB90" s="288"/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/>
      <c r="AGN90" s="288"/>
      <c r="AGO90" s="288"/>
      <c r="AGP90" s="288"/>
      <c r="AGQ90" s="288"/>
      <c r="AGR90" s="288"/>
      <c r="AGS90" s="288"/>
      <c r="AGT90" s="288"/>
      <c r="AGU90" s="288"/>
      <c r="AGV90" s="288"/>
      <c r="AGW90" s="288"/>
      <c r="AGX90" s="288"/>
      <c r="AGY90" s="288"/>
      <c r="AGZ90" s="288"/>
      <c r="AHA90" s="288"/>
      <c r="AHB90" s="288"/>
      <c r="AHC90" s="288"/>
      <c r="AHD90" s="288"/>
      <c r="AHE90" s="288"/>
      <c r="AHF90" s="288"/>
      <c r="AHG90" s="288"/>
      <c r="AHH90" s="288"/>
      <c r="AHI90" s="288"/>
      <c r="AHJ90" s="288"/>
      <c r="AHK90" s="288"/>
      <c r="AHL90" s="288"/>
      <c r="AHM90" s="288"/>
      <c r="AHN90" s="288"/>
      <c r="AHO90" s="288"/>
      <c r="AHP90" s="288"/>
      <c r="AHQ90" s="288"/>
      <c r="AHR90" s="288"/>
      <c r="AHS90" s="288"/>
      <c r="AHT90" s="288"/>
      <c r="AHU90" s="288"/>
      <c r="AHV90" s="288"/>
      <c r="AHW90" s="288"/>
      <c r="AHX90" s="288"/>
      <c r="AHY90" s="288"/>
      <c r="AHZ90" s="288"/>
      <c r="AIA90" s="288"/>
      <c r="AIB90" s="288"/>
      <c r="AIC90" s="288"/>
      <c r="AID90" s="288"/>
      <c r="AIE90" s="288"/>
      <c r="AIF90" s="288"/>
      <c r="AIG90" s="288"/>
      <c r="AIH90" s="288"/>
      <c r="AII90" s="288"/>
      <c r="AIJ90" s="288"/>
      <c r="AIK90" s="288"/>
      <c r="AIL90" s="288"/>
      <c r="AIM90" s="288"/>
      <c r="AIN90" s="288"/>
      <c r="AIO90" s="288"/>
      <c r="AIP90" s="288"/>
      <c r="AIQ90" s="288"/>
      <c r="AIR90" s="288"/>
      <c r="AIS90" s="288"/>
      <c r="AIT90" s="288"/>
      <c r="AIU90" s="288"/>
      <c r="AIV90" s="288"/>
      <c r="AIW90" s="288"/>
      <c r="AIX90" s="288"/>
      <c r="AIY90" s="288"/>
      <c r="AIZ90" s="288"/>
      <c r="AJA90" s="288"/>
      <c r="AJB90" s="288"/>
      <c r="AJC90" s="288"/>
      <c r="AJD90" s="288"/>
      <c r="AJE90" s="288"/>
      <c r="AJF90" s="288"/>
      <c r="AJG90" s="288"/>
      <c r="AJH90" s="288"/>
      <c r="AJI90" s="288"/>
      <c r="AJJ90" s="288"/>
      <c r="AJK90" s="288"/>
      <c r="AJL90" s="288"/>
      <c r="AJM90" s="288"/>
      <c r="AJN90" s="288"/>
      <c r="AJO90" s="288"/>
      <c r="AJP90" s="288"/>
      <c r="AJQ90" s="288"/>
      <c r="AJR90" s="288"/>
      <c r="AJS90" s="288"/>
      <c r="AJT90" s="288"/>
      <c r="AJU90" s="288"/>
      <c r="AJV90" s="288"/>
      <c r="AJW90" s="288"/>
      <c r="AJX90" s="288"/>
      <c r="AJY90" s="288"/>
      <c r="AJZ90" s="288"/>
      <c r="AKA90" s="288"/>
      <c r="AKB90" s="288"/>
      <c r="AKC90" s="288"/>
      <c r="AKD90" s="288"/>
      <c r="AKE90" s="288"/>
      <c r="AKF90" s="288"/>
      <c r="AKG90" s="288"/>
      <c r="AKH90" s="288"/>
      <c r="AKI90" s="288"/>
      <c r="AKJ90" s="288"/>
      <c r="AKK90" s="288"/>
      <c r="AKL90" s="288"/>
      <c r="AKM90" s="288"/>
      <c r="AKN90" s="288"/>
      <c r="AKO90" s="288"/>
      <c r="AKP90" s="288"/>
      <c r="AKQ90" s="288"/>
      <c r="AKR90" s="288"/>
      <c r="AKS90" s="288"/>
      <c r="AKT90" s="288"/>
      <c r="AKU90" s="288"/>
      <c r="AKV90" s="288"/>
      <c r="AKW90" s="288"/>
      <c r="AKX90" s="288"/>
      <c r="AKY90" s="288"/>
      <c r="AKZ90" s="288"/>
      <c r="ALA90" s="288"/>
      <c r="ALB90" s="288"/>
      <c r="ALC90" s="288"/>
      <c r="ALD90" s="288"/>
      <c r="ALE90" s="288"/>
      <c r="ALF90" s="288"/>
      <c r="ALG90" s="288"/>
      <c r="ALH90" s="288"/>
      <c r="ALI90" s="288"/>
      <c r="ALJ90" s="288"/>
      <c r="ALK90" s="288"/>
      <c r="ALL90" s="288"/>
      <c r="ALM90" s="288"/>
      <c r="ALN90" s="288"/>
      <c r="ALO90" s="288"/>
      <c r="ALP90" s="288"/>
      <c r="ALQ90" s="288"/>
      <c r="ALR90" s="288"/>
      <c r="ALS90" s="288"/>
      <c r="ALT90" s="288"/>
      <c r="ALU90" s="288"/>
      <c r="ALV90" s="288"/>
      <c r="ALW90" s="288"/>
      <c r="ALX90" s="288"/>
      <c r="ALY90" s="288"/>
      <c r="ALZ90" s="288"/>
      <c r="AMA90" s="288"/>
      <c r="AMB90" s="288"/>
      <c r="AMC90" s="288"/>
      <c r="AMD90" s="288"/>
      <c r="AME90" s="288"/>
      <c r="AMF90" s="288"/>
      <c r="AMG90" s="288"/>
      <c r="AMH90" s="288"/>
      <c r="AMI90" s="288"/>
      <c r="AMJ90" s="288"/>
      <c r="AMK90" s="288"/>
      <c r="AML90" s="288"/>
      <c r="AMM90" s="288"/>
      <c r="AMN90" s="288"/>
      <c r="AMO90" s="288"/>
      <c r="AMP90" s="288"/>
      <c r="AMQ90" s="288"/>
      <c r="AMR90" s="288"/>
      <c r="AMS90" s="288"/>
      <c r="AMT90" s="288"/>
      <c r="AMU90" s="288"/>
      <c r="AMV90" s="288"/>
    </row>
    <row r="91" spans="1:1036" s="338" customFormat="1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288"/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/>
      <c r="MU91" s="288"/>
      <c r="MV91" s="288"/>
      <c r="MW91" s="288"/>
      <c r="MX91" s="288"/>
      <c r="MY91" s="288"/>
      <c r="MZ91" s="288"/>
      <c r="NA91" s="288"/>
      <c r="NB91" s="288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/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/>
      <c r="QA91" s="288"/>
      <c r="QB91" s="288"/>
      <c r="QC91" s="288"/>
      <c r="QD91" s="288"/>
      <c r="QE91" s="288"/>
      <c r="QF91" s="288"/>
      <c r="QG91" s="288"/>
      <c r="QH91" s="288"/>
      <c r="QI91" s="288"/>
      <c r="QJ91" s="288"/>
      <c r="QK91" s="288"/>
      <c r="QL91" s="288"/>
      <c r="QM91" s="288"/>
      <c r="QN91" s="288"/>
      <c r="QO91" s="288"/>
      <c r="QP91" s="288"/>
      <c r="QQ91" s="288"/>
      <c r="QR91" s="288"/>
      <c r="QS91" s="288"/>
      <c r="QT91" s="288"/>
      <c r="QU91" s="288"/>
      <c r="QV91" s="288"/>
      <c r="QW91" s="288"/>
      <c r="QX91" s="288"/>
      <c r="QY91" s="288"/>
      <c r="QZ91" s="288"/>
      <c r="RA91" s="288"/>
      <c r="RB91" s="288"/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/>
      <c r="RQ91" s="288"/>
      <c r="RR91" s="288"/>
      <c r="RS91" s="288"/>
      <c r="RT91" s="288"/>
      <c r="RU91" s="288"/>
      <c r="RV91" s="288"/>
      <c r="RW91" s="288"/>
      <c r="RX91" s="288"/>
      <c r="RY91" s="288"/>
      <c r="RZ91" s="288"/>
      <c r="SA91" s="288"/>
      <c r="SB91" s="288"/>
      <c r="SC91" s="288"/>
      <c r="SD91" s="288"/>
      <c r="SE91" s="288"/>
      <c r="SF91" s="288"/>
      <c r="SG91" s="288"/>
      <c r="SH91" s="288"/>
      <c r="SI91" s="288"/>
      <c r="SJ91" s="288"/>
      <c r="SK91" s="288"/>
      <c r="SL91" s="288"/>
      <c r="SM91" s="288"/>
      <c r="SN91" s="288"/>
      <c r="SO91" s="288"/>
      <c r="SP91" s="288"/>
      <c r="SQ91" s="288"/>
      <c r="SR91" s="288"/>
      <c r="SS91" s="288"/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/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/>
      <c r="UT91" s="288"/>
      <c r="UU91" s="288"/>
      <c r="UV91" s="288"/>
      <c r="UW91" s="288"/>
      <c r="UX91" s="288"/>
      <c r="UY91" s="288"/>
      <c r="UZ91" s="288"/>
      <c r="VA91" s="288"/>
      <c r="VB91" s="288"/>
      <c r="VC91" s="288"/>
      <c r="VD91" s="288"/>
      <c r="VE91" s="288"/>
      <c r="VF91" s="288"/>
      <c r="VG91" s="288"/>
      <c r="VH91" s="288"/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/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/>
      <c r="WQ91" s="288"/>
      <c r="WR91" s="288"/>
      <c r="WS91" s="288"/>
      <c r="WT91" s="288"/>
      <c r="WU91" s="288"/>
      <c r="WV91" s="288"/>
      <c r="WW91" s="288"/>
      <c r="WX91" s="288"/>
      <c r="WY91" s="288"/>
      <c r="WZ91" s="288"/>
      <c r="XA91" s="288"/>
      <c r="XB91" s="288"/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/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/>
      <c r="YY91" s="288"/>
      <c r="YZ91" s="288"/>
      <c r="ZA91" s="288"/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/>
      <c r="ZM91" s="288"/>
      <c r="ZN91" s="288"/>
      <c r="ZO91" s="288"/>
      <c r="ZP91" s="288"/>
      <c r="ZQ91" s="288"/>
      <c r="ZR91" s="288"/>
      <c r="ZS91" s="288"/>
      <c r="ZT91" s="288"/>
      <c r="ZU91" s="288"/>
      <c r="ZV91" s="288"/>
      <c r="ZW91" s="288"/>
      <c r="ZX91" s="288"/>
      <c r="ZY91" s="288"/>
      <c r="ZZ91" s="288"/>
      <c r="AAA91" s="288"/>
      <c r="AAB91" s="288"/>
      <c r="AAC91" s="288"/>
      <c r="AAD91" s="288"/>
      <c r="AAE91" s="288"/>
      <c r="AAF91" s="288"/>
      <c r="AAG91" s="288"/>
      <c r="AAH91" s="288"/>
      <c r="AAI91" s="288"/>
      <c r="AAJ91" s="288"/>
      <c r="AAK91" s="288"/>
      <c r="AAL91" s="288"/>
      <c r="AAM91" s="288"/>
      <c r="AAN91" s="288"/>
      <c r="AAO91" s="288"/>
      <c r="AAP91" s="288"/>
      <c r="AAQ91" s="288"/>
      <c r="AAR91" s="288"/>
      <c r="AAS91" s="288"/>
      <c r="AAT91" s="288"/>
      <c r="AAU91" s="288"/>
      <c r="AAV91" s="288"/>
      <c r="AAW91" s="288"/>
      <c r="AAX91" s="288"/>
      <c r="AAY91" s="288"/>
      <c r="AAZ91" s="288"/>
      <c r="ABA91" s="288"/>
      <c r="ABB91" s="288"/>
      <c r="ABC91" s="288"/>
      <c r="ABD91" s="288"/>
      <c r="ABE91" s="288"/>
      <c r="ABF91" s="288"/>
      <c r="ABG91" s="288"/>
      <c r="ABH91" s="288"/>
      <c r="ABI91" s="288"/>
      <c r="ABJ91" s="288"/>
      <c r="ABK91" s="288"/>
      <c r="ABL91" s="288"/>
      <c r="ABM91" s="288"/>
      <c r="ABN91" s="288"/>
      <c r="ABO91" s="288"/>
      <c r="ABP91" s="288"/>
      <c r="ABQ91" s="288"/>
      <c r="ABR91" s="288"/>
      <c r="ABS91" s="288"/>
      <c r="ABT91" s="288"/>
      <c r="ABU91" s="288"/>
      <c r="ABV91" s="288"/>
      <c r="ABW91" s="288"/>
      <c r="ABX91" s="288"/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/>
      <c r="ACL91" s="288"/>
      <c r="ACM91" s="288"/>
      <c r="ACN91" s="288"/>
      <c r="ACO91" s="288"/>
      <c r="ACP91" s="288"/>
      <c r="ACQ91" s="288"/>
      <c r="ACR91" s="288"/>
      <c r="ACS91" s="288"/>
      <c r="ACT91" s="288"/>
      <c r="ACU91" s="288"/>
      <c r="ACV91" s="288"/>
      <c r="ACW91" s="288"/>
      <c r="ACX91" s="288"/>
      <c r="ACY91" s="288"/>
      <c r="ACZ91" s="288"/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/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/>
      <c r="AFD91" s="288"/>
      <c r="AFE91" s="288"/>
      <c r="AFF91" s="288"/>
      <c r="AFG91" s="288"/>
      <c r="AFH91" s="288"/>
      <c r="AFI91" s="288"/>
      <c r="AFJ91" s="288"/>
      <c r="AFK91" s="288"/>
      <c r="AFL91" s="288"/>
      <c r="AFM91" s="288"/>
      <c r="AFN91" s="288"/>
      <c r="AFO91" s="288"/>
      <c r="AFP91" s="288"/>
      <c r="AFQ91" s="288"/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/>
      <c r="AGB91" s="288"/>
      <c r="AGC91" s="288"/>
      <c r="AGD91" s="288"/>
      <c r="AGE91" s="288"/>
      <c r="AGF91" s="288"/>
      <c r="AGG91" s="288"/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/>
      <c r="AGT91" s="288"/>
      <c r="AGU91" s="288"/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/>
      <c r="AHG91" s="288"/>
      <c r="AHH91" s="288"/>
      <c r="AHI91" s="288"/>
      <c r="AHJ91" s="288"/>
      <c r="AHK91" s="288"/>
      <c r="AHL91" s="288"/>
      <c r="AHM91" s="288"/>
      <c r="AHN91" s="288"/>
      <c r="AHO91" s="288"/>
      <c r="AHP91" s="288"/>
      <c r="AHQ91" s="288"/>
      <c r="AHR91" s="288"/>
      <c r="AHS91" s="288"/>
      <c r="AHT91" s="288"/>
      <c r="AHU91" s="288"/>
      <c r="AHV91" s="288"/>
      <c r="AHW91" s="288"/>
      <c r="AHX91" s="288"/>
      <c r="AHY91" s="288"/>
      <c r="AHZ91" s="288"/>
      <c r="AIA91" s="288"/>
      <c r="AIB91" s="288"/>
      <c r="AIC91" s="288"/>
      <c r="AID91" s="288"/>
      <c r="AIE91" s="288"/>
      <c r="AIF91" s="288"/>
      <c r="AIG91" s="288"/>
      <c r="AIH91" s="288"/>
      <c r="AII91" s="288"/>
      <c r="AIJ91" s="288"/>
      <c r="AIK91" s="288"/>
      <c r="AIL91" s="288"/>
      <c r="AIM91" s="288"/>
      <c r="AIN91" s="288"/>
      <c r="AIO91" s="288"/>
      <c r="AIP91" s="288"/>
      <c r="AIQ91" s="288"/>
      <c r="AIR91" s="288"/>
      <c r="AIS91" s="288"/>
      <c r="AIT91" s="288"/>
      <c r="AIU91" s="288"/>
      <c r="AIV91" s="288"/>
      <c r="AIW91" s="288"/>
      <c r="AIX91" s="288"/>
      <c r="AIY91" s="288"/>
      <c r="AIZ91" s="288"/>
      <c r="AJA91" s="288"/>
      <c r="AJB91" s="288"/>
      <c r="AJC91" s="288"/>
      <c r="AJD91" s="288"/>
      <c r="AJE91" s="288"/>
      <c r="AJF91" s="288"/>
      <c r="AJG91" s="288"/>
      <c r="AJH91" s="288"/>
      <c r="AJI91" s="288"/>
      <c r="AJJ91" s="288"/>
      <c r="AJK91" s="288"/>
      <c r="AJL91" s="288"/>
      <c r="AJM91" s="288"/>
      <c r="AJN91" s="288"/>
      <c r="AJO91" s="288"/>
      <c r="AJP91" s="288"/>
      <c r="AJQ91" s="288"/>
      <c r="AJR91" s="288"/>
      <c r="AJS91" s="288"/>
      <c r="AJT91" s="288"/>
      <c r="AJU91" s="288"/>
      <c r="AJV91" s="288"/>
      <c r="AJW91" s="288"/>
      <c r="AJX91" s="288"/>
      <c r="AJY91" s="288"/>
      <c r="AJZ91" s="288"/>
      <c r="AKA91" s="288"/>
      <c r="AKB91" s="288"/>
      <c r="AKC91" s="288"/>
      <c r="AKD91" s="288"/>
      <c r="AKE91" s="288"/>
      <c r="AKF91" s="288"/>
      <c r="AKG91" s="288"/>
      <c r="AKH91" s="288"/>
      <c r="AKI91" s="288"/>
      <c r="AKJ91" s="288"/>
      <c r="AKK91" s="288"/>
      <c r="AKL91" s="288"/>
      <c r="AKM91" s="288"/>
      <c r="AKN91" s="288"/>
      <c r="AKO91" s="288"/>
      <c r="AKP91" s="288"/>
      <c r="AKQ91" s="288"/>
      <c r="AKR91" s="288"/>
      <c r="AKS91" s="288"/>
      <c r="AKT91" s="288"/>
      <c r="AKU91" s="288"/>
      <c r="AKV91" s="288"/>
      <c r="AKW91" s="288"/>
      <c r="AKX91" s="288"/>
      <c r="AKY91" s="288"/>
      <c r="AKZ91" s="288"/>
      <c r="ALA91" s="288"/>
      <c r="ALB91" s="288"/>
      <c r="ALC91" s="288"/>
      <c r="ALD91" s="288"/>
      <c r="ALE91" s="288"/>
      <c r="ALF91" s="288"/>
      <c r="ALG91" s="288"/>
      <c r="ALH91" s="288"/>
      <c r="ALI91" s="288"/>
      <c r="ALJ91" s="288"/>
      <c r="ALK91" s="288"/>
      <c r="ALL91" s="288"/>
      <c r="ALM91" s="288"/>
      <c r="ALN91" s="288"/>
      <c r="ALO91" s="288"/>
      <c r="ALP91" s="288"/>
      <c r="ALQ91" s="288"/>
      <c r="ALR91" s="288"/>
      <c r="ALS91" s="288"/>
      <c r="ALT91" s="288"/>
      <c r="ALU91" s="288"/>
      <c r="ALV91" s="288"/>
      <c r="ALW91" s="288"/>
      <c r="ALX91" s="288"/>
      <c r="ALY91" s="288"/>
      <c r="ALZ91" s="288"/>
      <c r="AMA91" s="288"/>
      <c r="AMB91" s="288"/>
      <c r="AMC91" s="288"/>
      <c r="AMD91" s="288"/>
      <c r="AME91" s="288"/>
      <c r="AMF91" s="288"/>
      <c r="AMG91" s="288"/>
      <c r="AMH91" s="288"/>
      <c r="AMI91" s="288"/>
      <c r="AMJ91" s="288"/>
      <c r="AMK91" s="288"/>
      <c r="AML91" s="288"/>
      <c r="AMM91" s="288"/>
      <c r="AMN91" s="288"/>
      <c r="AMO91" s="288"/>
      <c r="AMP91" s="288"/>
      <c r="AMQ91" s="288"/>
      <c r="AMR91" s="288"/>
      <c r="AMS91" s="288"/>
      <c r="AMT91" s="288"/>
      <c r="AMU91" s="288"/>
      <c r="AMV91" s="288"/>
    </row>
    <row r="92" spans="1:1036" s="338" customFormat="1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/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/>
      <c r="QE92" s="288"/>
      <c r="QF92" s="288"/>
      <c r="QG92" s="288"/>
      <c r="QH92" s="288"/>
      <c r="QI92" s="288"/>
      <c r="QJ92" s="288"/>
      <c r="QK92" s="288"/>
      <c r="QL92" s="288"/>
      <c r="QM92" s="288"/>
      <c r="QN92" s="288"/>
      <c r="QO92" s="288"/>
      <c r="QP92" s="288"/>
      <c r="QQ92" s="288"/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/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/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/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/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/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/>
      <c r="ABD92" s="288"/>
      <c r="ABE92" s="288"/>
      <c r="ABF92" s="288"/>
      <c r="ABG92" s="288"/>
      <c r="ABH92" s="288"/>
      <c r="ABI92" s="288"/>
      <c r="ABJ92" s="288"/>
      <c r="ABK92" s="288"/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/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/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/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288"/>
      <c r="AHS92" s="288"/>
      <c r="AHT92" s="288"/>
      <c r="AHU92" s="288"/>
      <c r="AHV92" s="288"/>
      <c r="AHW92" s="288"/>
      <c r="AHX92" s="288"/>
      <c r="AHY92" s="288"/>
      <c r="AHZ92" s="288"/>
      <c r="AIA92" s="288"/>
      <c r="AIB92" s="288"/>
      <c r="AIC92" s="288"/>
      <c r="AID92" s="288"/>
      <c r="AIE92" s="288"/>
      <c r="AIF92" s="288"/>
      <c r="AIG92" s="288"/>
      <c r="AIH92" s="288"/>
      <c r="AII92" s="288"/>
      <c r="AIJ92" s="288"/>
      <c r="AIK92" s="288"/>
      <c r="AIL92" s="288"/>
      <c r="AIM92" s="288"/>
      <c r="AIN92" s="288"/>
      <c r="AIO92" s="288"/>
      <c r="AIP92" s="288"/>
      <c r="AIQ92" s="288"/>
      <c r="AIR92" s="288"/>
      <c r="AIS92" s="288"/>
      <c r="AIT92" s="288"/>
      <c r="AIU92" s="288"/>
      <c r="AIV92" s="288"/>
      <c r="AIW92" s="288"/>
      <c r="AIX92" s="288"/>
      <c r="AIY92" s="288"/>
      <c r="AIZ92" s="288"/>
      <c r="AJA92" s="288"/>
      <c r="AJB92" s="288"/>
      <c r="AJC92" s="288"/>
      <c r="AJD92" s="288"/>
      <c r="AJE92" s="288"/>
      <c r="AJF92" s="288"/>
      <c r="AJG92" s="288"/>
      <c r="AJH92" s="288"/>
      <c r="AJI92" s="288"/>
      <c r="AJJ92" s="288"/>
      <c r="AJK92" s="288"/>
      <c r="AJL92" s="288"/>
      <c r="AJM92" s="288"/>
      <c r="AJN92" s="288"/>
      <c r="AJO92" s="288"/>
      <c r="AJP92" s="288"/>
      <c r="AJQ92" s="288"/>
      <c r="AJR92" s="288"/>
      <c r="AJS92" s="288"/>
      <c r="AJT92" s="288"/>
      <c r="AJU92" s="288"/>
      <c r="AJV92" s="288"/>
      <c r="AJW92" s="288"/>
      <c r="AJX92" s="288"/>
      <c r="AJY92" s="288"/>
      <c r="AJZ92" s="288"/>
      <c r="AKA92" s="288"/>
      <c r="AKB92" s="288"/>
      <c r="AKC92" s="288"/>
      <c r="AKD92" s="288"/>
      <c r="AKE92" s="288"/>
      <c r="AKF92" s="288"/>
      <c r="AKG92" s="288"/>
      <c r="AKH92" s="288"/>
      <c r="AKI92" s="288"/>
      <c r="AKJ92" s="288"/>
      <c r="AKK92" s="288"/>
      <c r="AKL92" s="288"/>
      <c r="AKM92" s="288"/>
      <c r="AKN92" s="288"/>
      <c r="AKO92" s="288"/>
      <c r="AKP92" s="288"/>
      <c r="AKQ92" s="288"/>
      <c r="AKR92" s="288"/>
      <c r="AKS92" s="288"/>
      <c r="AKT92" s="288"/>
      <c r="AKU92" s="288"/>
      <c r="AKV92" s="288"/>
      <c r="AKW92" s="288"/>
      <c r="AKX92" s="288"/>
      <c r="AKY92" s="288"/>
      <c r="AKZ92" s="288"/>
      <c r="ALA92" s="288"/>
      <c r="ALB92" s="288"/>
      <c r="ALC92" s="288"/>
      <c r="ALD92" s="288"/>
      <c r="ALE92" s="288"/>
      <c r="ALF92" s="288"/>
      <c r="ALG92" s="288"/>
      <c r="ALH92" s="288"/>
      <c r="ALI92" s="288"/>
      <c r="ALJ92" s="288"/>
      <c r="ALK92" s="288"/>
      <c r="ALL92" s="288"/>
      <c r="ALM92" s="288"/>
      <c r="ALN92" s="288"/>
      <c r="ALO92" s="288"/>
      <c r="ALP92" s="288"/>
      <c r="ALQ92" s="288"/>
      <c r="ALR92" s="288"/>
      <c r="ALS92" s="288"/>
      <c r="ALT92" s="288"/>
      <c r="ALU92" s="288"/>
      <c r="ALV92" s="288"/>
      <c r="ALW92" s="288"/>
      <c r="ALX92" s="288"/>
      <c r="ALY92" s="288"/>
      <c r="ALZ92" s="288"/>
      <c r="AMA92" s="288"/>
      <c r="AMB92" s="288"/>
      <c r="AMC92" s="288"/>
      <c r="AMD92" s="288"/>
      <c r="AME92" s="288"/>
      <c r="AMF92" s="288"/>
      <c r="AMG92" s="288"/>
      <c r="AMH92" s="288"/>
      <c r="AMI92" s="288"/>
      <c r="AMJ92" s="288"/>
      <c r="AMK92" s="288"/>
      <c r="AML92" s="288"/>
      <c r="AMM92" s="288"/>
      <c r="AMN92" s="288"/>
      <c r="AMO92" s="288"/>
      <c r="AMP92" s="288"/>
      <c r="AMQ92" s="288"/>
      <c r="AMR92" s="288"/>
      <c r="AMS92" s="288"/>
      <c r="AMT92" s="288"/>
      <c r="AMU92" s="288"/>
      <c r="AMV92" s="288"/>
    </row>
    <row r="93" spans="1:1036" s="338" customFormat="1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288"/>
      <c r="LZ93" s="288"/>
      <c r="MA93" s="288"/>
      <c r="MB93" s="288"/>
      <c r="MC93" s="288"/>
      <c r="MD93" s="288"/>
      <c r="ME93" s="288"/>
      <c r="MF93" s="288"/>
      <c r="MG93" s="288"/>
      <c r="MH93" s="288"/>
      <c r="MI93" s="288"/>
      <c r="MJ93" s="288"/>
      <c r="MK93" s="288"/>
      <c r="ML93" s="288"/>
      <c r="MM93" s="288"/>
      <c r="MN93" s="288"/>
      <c r="MO93" s="288"/>
      <c r="MP93" s="288"/>
      <c r="MQ93" s="288"/>
      <c r="MR93" s="288"/>
      <c r="MS93" s="288"/>
      <c r="MT93" s="288"/>
      <c r="MU93" s="288"/>
      <c r="MV93" s="288"/>
      <c r="MW93" s="288"/>
      <c r="MX93" s="288"/>
      <c r="MY93" s="288"/>
      <c r="MZ93" s="288"/>
      <c r="NA93" s="288"/>
      <c r="NB93" s="288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88"/>
      <c r="OC93" s="288"/>
      <c r="OD93" s="288"/>
      <c r="OE93" s="288"/>
      <c r="OF93" s="288"/>
      <c r="OG93" s="288"/>
      <c r="OH93" s="288"/>
      <c r="OI93" s="288"/>
      <c r="OJ93" s="288"/>
      <c r="OK93" s="288"/>
      <c r="OL93" s="288"/>
      <c r="OM93" s="288"/>
      <c r="ON93" s="288"/>
      <c r="OO93" s="288"/>
      <c r="OP93" s="288"/>
      <c r="OQ93" s="288"/>
      <c r="OR93" s="288"/>
      <c r="OS93" s="288"/>
      <c r="OT93" s="288"/>
      <c r="OU93" s="288"/>
      <c r="OV93" s="288"/>
      <c r="OW93" s="288"/>
      <c r="OX93" s="288"/>
      <c r="OY93" s="288"/>
      <c r="OZ93" s="288"/>
      <c r="PA93" s="288"/>
      <c r="PB93" s="288"/>
      <c r="PC93" s="288"/>
      <c r="PD93" s="288"/>
      <c r="PE93" s="288"/>
      <c r="PF93" s="288"/>
      <c r="PG93" s="288"/>
      <c r="PH93" s="288"/>
      <c r="PI93" s="288"/>
      <c r="PJ93" s="288"/>
      <c r="PK93" s="288"/>
      <c r="PL93" s="288"/>
      <c r="PM93" s="288"/>
      <c r="PN93" s="288"/>
      <c r="PO93" s="288"/>
      <c r="PP93" s="288"/>
      <c r="PQ93" s="288"/>
      <c r="PR93" s="288"/>
      <c r="PS93" s="288"/>
      <c r="PT93" s="288"/>
      <c r="PU93" s="288"/>
      <c r="PV93" s="288"/>
      <c r="PW93" s="288"/>
      <c r="PX93" s="288"/>
      <c r="PY93" s="288"/>
      <c r="PZ93" s="288"/>
      <c r="QA93" s="288"/>
      <c r="QB93" s="288"/>
      <c r="QC93" s="288"/>
      <c r="QD93" s="288"/>
      <c r="QE93" s="288"/>
      <c r="QF93" s="288"/>
      <c r="QG93" s="288"/>
      <c r="QH93" s="288"/>
      <c r="QI93" s="288"/>
      <c r="QJ93" s="288"/>
      <c r="QK93" s="288"/>
      <c r="QL93" s="288"/>
      <c r="QM93" s="288"/>
      <c r="QN93" s="288"/>
      <c r="QO93" s="288"/>
      <c r="QP93" s="288"/>
      <c r="QQ93" s="288"/>
      <c r="QR93" s="288"/>
      <c r="QS93" s="288"/>
      <c r="QT93" s="288"/>
      <c r="QU93" s="288"/>
      <c r="QV93" s="288"/>
      <c r="QW93" s="288"/>
      <c r="QX93" s="288"/>
      <c r="QY93" s="288"/>
      <c r="QZ93" s="288"/>
      <c r="RA93" s="288"/>
      <c r="RB93" s="288"/>
      <c r="RC93" s="288"/>
      <c r="RD93" s="288"/>
      <c r="RE93" s="288"/>
      <c r="RF93" s="288"/>
      <c r="RG93" s="288"/>
      <c r="RH93" s="288"/>
      <c r="RI93" s="288"/>
      <c r="RJ93" s="288"/>
      <c r="RK93" s="288"/>
      <c r="RL93" s="288"/>
      <c r="RM93" s="288"/>
      <c r="RN93" s="288"/>
      <c r="RO93" s="288"/>
      <c r="RP93" s="288"/>
      <c r="RQ93" s="288"/>
      <c r="RR93" s="288"/>
      <c r="RS93" s="288"/>
      <c r="RT93" s="288"/>
      <c r="RU93" s="288"/>
      <c r="RV93" s="288"/>
      <c r="RW93" s="288"/>
      <c r="RX93" s="288"/>
      <c r="RY93" s="288"/>
      <c r="RZ93" s="288"/>
      <c r="SA93" s="288"/>
      <c r="SB93" s="288"/>
      <c r="SC93" s="288"/>
      <c r="SD93" s="288"/>
      <c r="SE93" s="288"/>
      <c r="SF93" s="288"/>
      <c r="SG93" s="288"/>
      <c r="SH93" s="288"/>
      <c r="SI93" s="288"/>
      <c r="SJ93" s="288"/>
      <c r="SK93" s="288"/>
      <c r="SL93" s="288"/>
      <c r="SM93" s="288"/>
      <c r="SN93" s="288"/>
      <c r="SO93" s="288"/>
      <c r="SP93" s="288"/>
      <c r="SQ93" s="288"/>
      <c r="SR93" s="288"/>
      <c r="SS93" s="288"/>
      <c r="ST93" s="288"/>
      <c r="SU93" s="288"/>
      <c r="SV93" s="288"/>
      <c r="SW93" s="288"/>
      <c r="SX93" s="288"/>
      <c r="SY93" s="288"/>
      <c r="SZ93" s="288"/>
      <c r="TA93" s="288"/>
      <c r="TB93" s="288"/>
      <c r="TC93" s="288"/>
      <c r="TD93" s="288"/>
      <c r="TE93" s="288"/>
      <c r="TF93" s="288"/>
      <c r="TG93" s="288"/>
      <c r="TH93" s="288"/>
      <c r="TI93" s="288"/>
      <c r="TJ93" s="288"/>
      <c r="TK93" s="288"/>
      <c r="TL93" s="288"/>
      <c r="TM93" s="288"/>
      <c r="TN93" s="288"/>
      <c r="TO93" s="288"/>
      <c r="TP93" s="288"/>
      <c r="TQ93" s="288"/>
      <c r="TR93" s="288"/>
      <c r="TS93" s="288"/>
      <c r="TT93" s="288"/>
      <c r="TU93" s="288"/>
      <c r="TV93" s="288"/>
      <c r="TW93" s="288"/>
      <c r="TX93" s="288"/>
      <c r="TY93" s="288"/>
      <c r="TZ93" s="288"/>
      <c r="UA93" s="288"/>
      <c r="UB93" s="288"/>
      <c r="UC93" s="288"/>
      <c r="UD93" s="288"/>
      <c r="UE93" s="288"/>
      <c r="UF93" s="288"/>
      <c r="UG93" s="288"/>
      <c r="UH93" s="288"/>
      <c r="UI93" s="288"/>
      <c r="UJ93" s="288"/>
      <c r="UK93" s="288"/>
      <c r="UL93" s="288"/>
      <c r="UM93" s="288"/>
      <c r="UN93" s="288"/>
      <c r="UO93" s="288"/>
      <c r="UP93" s="288"/>
      <c r="UQ93" s="288"/>
      <c r="UR93" s="288"/>
      <c r="US93" s="288"/>
      <c r="UT93" s="288"/>
      <c r="UU93" s="288"/>
      <c r="UV93" s="288"/>
      <c r="UW93" s="288"/>
      <c r="UX93" s="288"/>
      <c r="UY93" s="288"/>
      <c r="UZ93" s="288"/>
      <c r="VA93" s="288"/>
      <c r="VB93" s="288"/>
      <c r="VC93" s="288"/>
      <c r="VD93" s="288"/>
      <c r="VE93" s="288"/>
      <c r="VF93" s="288"/>
      <c r="VG93" s="288"/>
      <c r="VH93" s="288"/>
      <c r="VI93" s="288"/>
      <c r="VJ93" s="288"/>
      <c r="VK93" s="288"/>
      <c r="VL93" s="288"/>
      <c r="VM93" s="288"/>
      <c r="VN93" s="288"/>
      <c r="VO93" s="288"/>
      <c r="VP93" s="288"/>
      <c r="VQ93" s="288"/>
      <c r="VR93" s="288"/>
      <c r="VS93" s="288"/>
      <c r="VT93" s="288"/>
      <c r="VU93" s="288"/>
      <c r="VV93" s="288"/>
      <c r="VW93" s="288"/>
      <c r="VX93" s="288"/>
      <c r="VY93" s="288"/>
      <c r="VZ93" s="288"/>
      <c r="WA93" s="288"/>
      <c r="WB93" s="288"/>
      <c r="WC93" s="288"/>
      <c r="WD93" s="288"/>
      <c r="WE93" s="288"/>
      <c r="WF93" s="288"/>
      <c r="WG93" s="288"/>
      <c r="WH93" s="288"/>
      <c r="WI93" s="288"/>
      <c r="WJ93" s="288"/>
      <c r="WK93" s="288"/>
      <c r="WL93" s="288"/>
      <c r="WM93" s="288"/>
      <c r="WN93" s="288"/>
      <c r="WO93" s="288"/>
      <c r="WP93" s="288"/>
      <c r="WQ93" s="288"/>
      <c r="WR93" s="288"/>
      <c r="WS93" s="288"/>
      <c r="WT93" s="288"/>
      <c r="WU93" s="288"/>
      <c r="WV93" s="288"/>
      <c r="WW93" s="288"/>
      <c r="WX93" s="288"/>
      <c r="WY93" s="288"/>
      <c r="WZ93" s="288"/>
      <c r="XA93" s="288"/>
      <c r="XB93" s="288"/>
      <c r="XC93" s="288"/>
      <c r="XD93" s="288"/>
      <c r="XE93" s="288"/>
      <c r="XF93" s="288"/>
      <c r="XG93" s="288"/>
      <c r="XH93" s="288"/>
      <c r="XI93" s="288"/>
      <c r="XJ93" s="288"/>
      <c r="XK93" s="288"/>
      <c r="XL93" s="288"/>
      <c r="XM93" s="288"/>
      <c r="XN93" s="288"/>
      <c r="XO93" s="288"/>
      <c r="XP93" s="288"/>
      <c r="XQ93" s="288"/>
      <c r="XR93" s="288"/>
      <c r="XS93" s="288"/>
      <c r="XT93" s="288"/>
      <c r="XU93" s="288"/>
      <c r="XV93" s="288"/>
      <c r="XW93" s="288"/>
      <c r="XX93" s="288"/>
      <c r="XY93" s="288"/>
      <c r="XZ93" s="288"/>
      <c r="YA93" s="288"/>
      <c r="YB93" s="288"/>
      <c r="YC93" s="288"/>
      <c r="YD93" s="288"/>
      <c r="YE93" s="288"/>
      <c r="YF93" s="288"/>
      <c r="YG93" s="288"/>
      <c r="YH93" s="288"/>
      <c r="YI93" s="288"/>
      <c r="YJ93" s="288"/>
      <c r="YK93" s="288"/>
      <c r="YL93" s="288"/>
      <c r="YM93" s="288"/>
      <c r="YN93" s="288"/>
      <c r="YO93" s="288"/>
      <c r="YP93" s="288"/>
      <c r="YQ93" s="288"/>
      <c r="YR93" s="288"/>
      <c r="YS93" s="288"/>
      <c r="YT93" s="288"/>
      <c r="YU93" s="288"/>
      <c r="YV93" s="288"/>
      <c r="YW93" s="288"/>
      <c r="YX93" s="288"/>
      <c r="YY93" s="288"/>
      <c r="YZ93" s="288"/>
      <c r="ZA93" s="288"/>
      <c r="ZB93" s="288"/>
      <c r="ZC93" s="288"/>
      <c r="ZD93" s="288"/>
      <c r="ZE93" s="288"/>
      <c r="ZF93" s="288"/>
      <c r="ZG93" s="288"/>
      <c r="ZH93" s="288"/>
      <c r="ZI93" s="288"/>
      <c r="ZJ93" s="288"/>
      <c r="ZK93" s="288"/>
      <c r="ZL93" s="288"/>
      <c r="ZM93" s="288"/>
      <c r="ZN93" s="288"/>
      <c r="ZO93" s="288"/>
      <c r="ZP93" s="288"/>
      <c r="ZQ93" s="288"/>
      <c r="ZR93" s="288"/>
      <c r="ZS93" s="288"/>
      <c r="ZT93" s="288"/>
      <c r="ZU93" s="288"/>
      <c r="ZV93" s="288"/>
      <c r="ZW93" s="288"/>
      <c r="ZX93" s="288"/>
      <c r="ZY93" s="288"/>
      <c r="ZZ93" s="288"/>
      <c r="AAA93" s="288"/>
      <c r="AAB93" s="288"/>
      <c r="AAC93" s="288"/>
      <c r="AAD93" s="288"/>
      <c r="AAE93" s="288"/>
      <c r="AAF93" s="288"/>
      <c r="AAG93" s="288"/>
      <c r="AAH93" s="288"/>
      <c r="AAI93" s="288"/>
      <c r="AAJ93" s="288"/>
      <c r="AAK93" s="288"/>
      <c r="AAL93" s="288"/>
      <c r="AAM93" s="288"/>
      <c r="AAN93" s="288"/>
      <c r="AAO93" s="288"/>
      <c r="AAP93" s="288"/>
      <c r="AAQ93" s="288"/>
      <c r="AAR93" s="288"/>
      <c r="AAS93" s="288"/>
      <c r="AAT93" s="288"/>
      <c r="AAU93" s="288"/>
      <c r="AAV93" s="288"/>
      <c r="AAW93" s="288"/>
      <c r="AAX93" s="288"/>
      <c r="AAY93" s="288"/>
      <c r="AAZ93" s="288"/>
      <c r="ABA93" s="288"/>
      <c r="ABB93" s="288"/>
      <c r="ABC93" s="288"/>
      <c r="ABD93" s="288"/>
      <c r="ABE93" s="288"/>
      <c r="ABF93" s="288"/>
      <c r="ABG93" s="288"/>
      <c r="ABH93" s="288"/>
      <c r="ABI93" s="288"/>
      <c r="ABJ93" s="288"/>
      <c r="ABK93" s="288"/>
      <c r="ABL93" s="288"/>
      <c r="ABM93" s="288"/>
      <c r="ABN93" s="288"/>
      <c r="ABO93" s="288"/>
      <c r="ABP93" s="288"/>
      <c r="ABQ93" s="288"/>
      <c r="ABR93" s="288"/>
      <c r="ABS93" s="288"/>
      <c r="ABT93" s="288"/>
      <c r="ABU93" s="288"/>
      <c r="ABV93" s="288"/>
      <c r="ABW93" s="288"/>
      <c r="ABX93" s="288"/>
      <c r="ABY93" s="288"/>
      <c r="ABZ93" s="288"/>
      <c r="ACA93" s="288"/>
      <c r="ACB93" s="288"/>
      <c r="ACC93" s="288"/>
      <c r="ACD93" s="288"/>
      <c r="ACE93" s="288"/>
      <c r="ACF93" s="288"/>
      <c r="ACG93" s="288"/>
      <c r="ACH93" s="288"/>
      <c r="ACI93" s="288"/>
      <c r="ACJ93" s="288"/>
      <c r="ACK93" s="288"/>
      <c r="ACL93" s="288"/>
      <c r="ACM93" s="288"/>
      <c r="ACN93" s="288"/>
      <c r="ACO93" s="288"/>
      <c r="ACP93" s="288"/>
      <c r="ACQ93" s="288"/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/>
      <c r="ADE93" s="288"/>
      <c r="ADF93" s="288"/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/>
      <c r="ADV93" s="288"/>
      <c r="ADW93" s="288"/>
      <c r="ADX93" s="288"/>
      <c r="ADY93" s="288"/>
      <c r="ADZ93" s="288"/>
      <c r="AEA93" s="288"/>
      <c r="AEB93" s="288"/>
      <c r="AEC93" s="288"/>
      <c r="AED93" s="288"/>
      <c r="AEE93" s="288"/>
      <c r="AEF93" s="288"/>
      <c r="AEG93" s="288"/>
      <c r="AEH93" s="288"/>
      <c r="AEI93" s="288"/>
      <c r="AEJ93" s="288"/>
      <c r="AEK93" s="288"/>
      <c r="AEL93" s="288"/>
      <c r="AEM93" s="288"/>
      <c r="AEN93" s="288"/>
      <c r="AEO93" s="288"/>
      <c r="AEP93" s="288"/>
      <c r="AEQ93" s="288"/>
      <c r="AER93" s="288"/>
      <c r="AES93" s="288"/>
      <c r="AET93" s="288"/>
      <c r="AEU93" s="288"/>
      <c r="AEV93" s="288"/>
      <c r="AEW93" s="288"/>
      <c r="AEX93" s="288"/>
      <c r="AEY93" s="288"/>
      <c r="AEZ93" s="288"/>
      <c r="AFA93" s="288"/>
      <c r="AFB93" s="288"/>
      <c r="AFC93" s="288"/>
      <c r="AFD93" s="288"/>
      <c r="AFE93" s="288"/>
      <c r="AFF93" s="288"/>
      <c r="AFG93" s="288"/>
      <c r="AFH93" s="288"/>
      <c r="AFI93" s="288"/>
      <c r="AFJ93" s="288"/>
      <c r="AFK93" s="288"/>
      <c r="AFL93" s="288"/>
      <c r="AFM93" s="288"/>
      <c r="AFN93" s="288"/>
      <c r="AFO93" s="288"/>
      <c r="AFP93" s="288"/>
      <c r="AFQ93" s="288"/>
      <c r="AFR93" s="288"/>
      <c r="AFS93" s="288"/>
      <c r="AFT93" s="288"/>
      <c r="AFU93" s="288"/>
      <c r="AFV93" s="288"/>
      <c r="AFW93" s="288"/>
      <c r="AFX93" s="288"/>
      <c r="AFY93" s="288"/>
      <c r="AFZ93" s="288"/>
      <c r="AGA93" s="288"/>
      <c r="AGB93" s="288"/>
      <c r="AGC93" s="288"/>
      <c r="AGD93" s="288"/>
      <c r="AGE93" s="288"/>
      <c r="AGF93" s="288"/>
      <c r="AGG93" s="288"/>
      <c r="AGH93" s="288"/>
      <c r="AGI93" s="288"/>
      <c r="AGJ93" s="288"/>
      <c r="AGK93" s="288"/>
      <c r="AGL93" s="288"/>
      <c r="AGM93" s="288"/>
      <c r="AGN93" s="288"/>
      <c r="AGO93" s="288"/>
      <c r="AGP93" s="288"/>
      <c r="AGQ93" s="288"/>
      <c r="AGR93" s="288"/>
      <c r="AGS93" s="288"/>
      <c r="AGT93" s="288"/>
      <c r="AGU93" s="288"/>
      <c r="AGV93" s="288"/>
      <c r="AGW93" s="288"/>
      <c r="AGX93" s="288"/>
      <c r="AGY93" s="288"/>
      <c r="AGZ93" s="288"/>
      <c r="AHA93" s="288"/>
      <c r="AHB93" s="288"/>
      <c r="AHC93" s="288"/>
      <c r="AHD93" s="288"/>
      <c r="AHE93" s="288"/>
      <c r="AHF93" s="288"/>
      <c r="AHG93" s="288"/>
      <c r="AHH93" s="288"/>
      <c r="AHI93" s="288"/>
      <c r="AHJ93" s="288"/>
      <c r="AHK93" s="288"/>
      <c r="AHL93" s="288"/>
      <c r="AHM93" s="288"/>
      <c r="AHN93" s="288"/>
      <c r="AHO93" s="288"/>
      <c r="AHP93" s="288"/>
      <c r="AHQ93" s="288"/>
      <c r="AHR93" s="288"/>
      <c r="AHS93" s="288"/>
      <c r="AHT93" s="288"/>
      <c r="AHU93" s="288"/>
      <c r="AHV93" s="288"/>
      <c r="AHW93" s="288"/>
      <c r="AHX93" s="288"/>
      <c r="AHY93" s="288"/>
      <c r="AHZ93" s="288"/>
      <c r="AIA93" s="288"/>
      <c r="AIB93" s="288"/>
      <c r="AIC93" s="288"/>
      <c r="AID93" s="288"/>
      <c r="AIE93" s="288"/>
      <c r="AIF93" s="288"/>
      <c r="AIG93" s="288"/>
      <c r="AIH93" s="288"/>
      <c r="AII93" s="288"/>
      <c r="AIJ93" s="288"/>
      <c r="AIK93" s="288"/>
      <c r="AIL93" s="288"/>
      <c r="AIM93" s="288"/>
      <c r="AIN93" s="288"/>
      <c r="AIO93" s="288"/>
      <c r="AIP93" s="288"/>
      <c r="AIQ93" s="288"/>
      <c r="AIR93" s="288"/>
      <c r="AIS93" s="288"/>
      <c r="AIT93" s="288"/>
      <c r="AIU93" s="288"/>
      <c r="AIV93" s="288"/>
      <c r="AIW93" s="288"/>
      <c r="AIX93" s="288"/>
      <c r="AIY93" s="288"/>
      <c r="AIZ93" s="288"/>
      <c r="AJA93" s="288"/>
      <c r="AJB93" s="288"/>
      <c r="AJC93" s="288"/>
      <c r="AJD93" s="288"/>
      <c r="AJE93" s="288"/>
      <c r="AJF93" s="288"/>
      <c r="AJG93" s="288"/>
      <c r="AJH93" s="288"/>
      <c r="AJI93" s="288"/>
      <c r="AJJ93" s="288"/>
      <c r="AJK93" s="288"/>
      <c r="AJL93" s="288"/>
      <c r="AJM93" s="288"/>
      <c r="AJN93" s="288"/>
      <c r="AJO93" s="288"/>
      <c r="AJP93" s="288"/>
      <c r="AJQ93" s="288"/>
      <c r="AJR93" s="288"/>
      <c r="AJS93" s="288"/>
      <c r="AJT93" s="288"/>
      <c r="AJU93" s="288"/>
      <c r="AJV93" s="288"/>
      <c r="AJW93" s="288"/>
      <c r="AJX93" s="288"/>
      <c r="AJY93" s="288"/>
      <c r="AJZ93" s="288"/>
      <c r="AKA93" s="288"/>
      <c r="AKB93" s="288"/>
      <c r="AKC93" s="288"/>
      <c r="AKD93" s="288"/>
      <c r="AKE93" s="288"/>
      <c r="AKF93" s="288"/>
      <c r="AKG93" s="288"/>
      <c r="AKH93" s="288"/>
      <c r="AKI93" s="288"/>
      <c r="AKJ93" s="288"/>
      <c r="AKK93" s="288"/>
      <c r="AKL93" s="288"/>
      <c r="AKM93" s="288"/>
      <c r="AKN93" s="288"/>
      <c r="AKO93" s="288"/>
      <c r="AKP93" s="288"/>
      <c r="AKQ93" s="288"/>
      <c r="AKR93" s="288"/>
      <c r="AKS93" s="288"/>
      <c r="AKT93" s="288"/>
      <c r="AKU93" s="288"/>
      <c r="AKV93" s="288"/>
      <c r="AKW93" s="288"/>
      <c r="AKX93" s="288"/>
      <c r="AKY93" s="288"/>
      <c r="AKZ93" s="288"/>
      <c r="ALA93" s="288"/>
      <c r="ALB93" s="288"/>
      <c r="ALC93" s="288"/>
      <c r="ALD93" s="288"/>
      <c r="ALE93" s="288"/>
      <c r="ALF93" s="288"/>
      <c r="ALG93" s="288"/>
      <c r="ALH93" s="288"/>
      <c r="ALI93" s="288"/>
      <c r="ALJ93" s="288"/>
      <c r="ALK93" s="288"/>
      <c r="ALL93" s="288"/>
      <c r="ALM93" s="288"/>
      <c r="ALN93" s="288"/>
      <c r="ALO93" s="288"/>
      <c r="ALP93" s="288"/>
      <c r="ALQ93" s="288"/>
      <c r="ALR93" s="288"/>
      <c r="ALS93" s="288"/>
      <c r="ALT93" s="288"/>
      <c r="ALU93" s="288"/>
      <c r="ALV93" s="288"/>
      <c r="ALW93" s="288"/>
      <c r="ALX93" s="288"/>
      <c r="ALY93" s="288"/>
      <c r="ALZ93" s="288"/>
      <c r="AMA93" s="288"/>
      <c r="AMB93" s="288"/>
      <c r="AMC93" s="288"/>
      <c r="AMD93" s="288"/>
      <c r="AME93" s="288"/>
      <c r="AMF93" s="288"/>
      <c r="AMG93" s="288"/>
      <c r="AMH93" s="288"/>
      <c r="AMI93" s="288"/>
      <c r="AMJ93" s="288"/>
      <c r="AMK93" s="288"/>
      <c r="AML93" s="288"/>
      <c r="AMM93" s="288"/>
      <c r="AMN93" s="288"/>
      <c r="AMO93" s="288"/>
      <c r="AMP93" s="288"/>
      <c r="AMQ93" s="288"/>
      <c r="AMR93" s="288"/>
      <c r="AMS93" s="288"/>
      <c r="AMT93" s="288"/>
      <c r="AMU93" s="288"/>
      <c r="AMV93" s="288"/>
    </row>
    <row r="94" spans="1:1036" s="338" customFormat="1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288"/>
      <c r="LZ94" s="288"/>
      <c r="MA94" s="288"/>
      <c r="MB94" s="288"/>
      <c r="MC94" s="288"/>
      <c r="MD94" s="288"/>
      <c r="ME94" s="288"/>
      <c r="MF94" s="288"/>
      <c r="MG94" s="288"/>
      <c r="MH94" s="288"/>
      <c r="MI94" s="288"/>
      <c r="MJ94" s="288"/>
      <c r="MK94" s="288"/>
      <c r="ML94" s="288"/>
      <c r="MM94" s="288"/>
      <c r="MN94" s="288"/>
      <c r="MO94" s="288"/>
      <c r="MP94" s="288"/>
      <c r="MQ94" s="288"/>
      <c r="MR94" s="288"/>
      <c r="MS94" s="288"/>
      <c r="MT94" s="288"/>
      <c r="MU94" s="288"/>
      <c r="MV94" s="288"/>
      <c r="MW94" s="288"/>
      <c r="MX94" s="288"/>
      <c r="MY94" s="288"/>
      <c r="MZ94" s="288"/>
      <c r="NA94" s="288"/>
      <c r="NB94" s="288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88"/>
      <c r="OC94" s="288"/>
      <c r="OD94" s="288"/>
      <c r="OE94" s="288"/>
      <c r="OF94" s="288"/>
      <c r="OG94" s="288"/>
      <c r="OH94" s="288"/>
      <c r="OI94" s="288"/>
      <c r="OJ94" s="288"/>
      <c r="OK94" s="288"/>
      <c r="OL94" s="288"/>
      <c r="OM94" s="288"/>
      <c r="ON94" s="288"/>
      <c r="OO94" s="288"/>
      <c r="OP94" s="288"/>
      <c r="OQ94" s="288"/>
      <c r="OR94" s="288"/>
      <c r="OS94" s="288"/>
      <c r="OT94" s="288"/>
      <c r="OU94" s="288"/>
      <c r="OV94" s="288"/>
      <c r="OW94" s="288"/>
      <c r="OX94" s="288"/>
      <c r="OY94" s="288"/>
      <c r="OZ94" s="288"/>
      <c r="PA94" s="288"/>
      <c r="PB94" s="288"/>
      <c r="PC94" s="288"/>
      <c r="PD94" s="288"/>
      <c r="PE94" s="288"/>
      <c r="PF94" s="288"/>
      <c r="PG94" s="288"/>
      <c r="PH94" s="288"/>
      <c r="PI94" s="288"/>
      <c r="PJ94" s="288"/>
      <c r="PK94" s="288"/>
      <c r="PL94" s="288"/>
      <c r="PM94" s="288"/>
      <c r="PN94" s="288"/>
      <c r="PO94" s="288"/>
      <c r="PP94" s="288"/>
      <c r="PQ94" s="288"/>
      <c r="PR94" s="288"/>
      <c r="PS94" s="288"/>
      <c r="PT94" s="288"/>
      <c r="PU94" s="288"/>
      <c r="PV94" s="288"/>
      <c r="PW94" s="288"/>
      <c r="PX94" s="288"/>
      <c r="PY94" s="288"/>
      <c r="PZ94" s="288"/>
      <c r="QA94" s="288"/>
      <c r="QB94" s="288"/>
      <c r="QC94" s="288"/>
      <c r="QD94" s="288"/>
      <c r="QE94" s="288"/>
      <c r="QF94" s="288"/>
      <c r="QG94" s="288"/>
      <c r="QH94" s="288"/>
      <c r="QI94" s="288"/>
      <c r="QJ94" s="288"/>
      <c r="QK94" s="288"/>
      <c r="QL94" s="288"/>
      <c r="QM94" s="288"/>
      <c r="QN94" s="288"/>
      <c r="QO94" s="288"/>
      <c r="QP94" s="288"/>
      <c r="QQ94" s="288"/>
      <c r="QR94" s="288"/>
      <c r="QS94" s="288"/>
      <c r="QT94" s="288"/>
      <c r="QU94" s="288"/>
      <c r="QV94" s="288"/>
      <c r="QW94" s="288"/>
      <c r="QX94" s="288"/>
      <c r="QY94" s="288"/>
      <c r="QZ94" s="288"/>
      <c r="RA94" s="288"/>
      <c r="RB94" s="288"/>
      <c r="RC94" s="288"/>
      <c r="RD94" s="288"/>
      <c r="RE94" s="288"/>
      <c r="RF94" s="288"/>
      <c r="RG94" s="288"/>
      <c r="RH94" s="288"/>
      <c r="RI94" s="288"/>
      <c r="RJ94" s="288"/>
      <c r="RK94" s="288"/>
      <c r="RL94" s="288"/>
      <c r="RM94" s="288"/>
      <c r="RN94" s="288"/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/>
      <c r="SB94" s="288"/>
      <c r="SC94" s="288"/>
      <c r="SD94" s="288"/>
      <c r="SE94" s="288"/>
      <c r="SF94" s="288"/>
      <c r="SG94" s="288"/>
      <c r="SH94" s="288"/>
      <c r="SI94" s="288"/>
      <c r="SJ94" s="288"/>
      <c r="SK94" s="288"/>
      <c r="SL94" s="288"/>
      <c r="SM94" s="288"/>
      <c r="SN94" s="288"/>
      <c r="SO94" s="288"/>
      <c r="SP94" s="288"/>
      <c r="SQ94" s="288"/>
      <c r="SR94" s="288"/>
      <c r="SS94" s="288"/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/>
      <c r="TG94" s="288"/>
      <c r="TH94" s="288"/>
      <c r="TI94" s="288"/>
      <c r="TJ94" s="288"/>
      <c r="TK94" s="288"/>
      <c r="TL94" s="288"/>
      <c r="TM94" s="288"/>
      <c r="TN94" s="288"/>
      <c r="TO94" s="288"/>
      <c r="TP94" s="288"/>
      <c r="TQ94" s="288"/>
      <c r="TR94" s="288"/>
      <c r="TS94" s="288"/>
      <c r="TT94" s="288"/>
      <c r="TU94" s="288"/>
      <c r="TV94" s="288"/>
      <c r="TW94" s="288"/>
      <c r="TX94" s="288"/>
      <c r="TY94" s="288"/>
      <c r="TZ94" s="288"/>
      <c r="UA94" s="288"/>
      <c r="UB94" s="288"/>
      <c r="UC94" s="288"/>
      <c r="UD94" s="288"/>
      <c r="UE94" s="288"/>
      <c r="UF94" s="288"/>
      <c r="UG94" s="288"/>
      <c r="UH94" s="288"/>
      <c r="UI94" s="288"/>
      <c r="UJ94" s="288"/>
      <c r="UK94" s="288"/>
      <c r="UL94" s="288"/>
      <c r="UM94" s="288"/>
      <c r="UN94" s="288"/>
      <c r="UO94" s="288"/>
      <c r="UP94" s="288"/>
      <c r="UQ94" s="288"/>
      <c r="UR94" s="288"/>
      <c r="US94" s="288"/>
      <c r="UT94" s="288"/>
      <c r="UU94" s="288"/>
      <c r="UV94" s="288"/>
      <c r="UW94" s="288"/>
      <c r="UX94" s="288"/>
      <c r="UY94" s="288"/>
      <c r="UZ94" s="288"/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/>
      <c r="VM94" s="288"/>
      <c r="VN94" s="288"/>
      <c r="VO94" s="288"/>
      <c r="VP94" s="288"/>
      <c r="VQ94" s="288"/>
      <c r="VR94" s="288"/>
      <c r="VS94" s="288"/>
      <c r="VT94" s="288"/>
      <c r="VU94" s="288"/>
      <c r="VV94" s="288"/>
      <c r="VW94" s="288"/>
      <c r="VX94" s="288"/>
      <c r="VY94" s="288"/>
      <c r="VZ94" s="288"/>
      <c r="WA94" s="288"/>
      <c r="WB94" s="288"/>
      <c r="WC94" s="288"/>
      <c r="WD94" s="288"/>
      <c r="WE94" s="288"/>
      <c r="WF94" s="288"/>
      <c r="WG94" s="288"/>
      <c r="WH94" s="288"/>
      <c r="WI94" s="288"/>
      <c r="WJ94" s="288"/>
      <c r="WK94" s="288"/>
      <c r="WL94" s="288"/>
      <c r="WM94" s="288"/>
      <c r="WN94" s="288"/>
      <c r="WO94" s="288"/>
      <c r="WP94" s="288"/>
      <c r="WQ94" s="288"/>
      <c r="WR94" s="288"/>
      <c r="WS94" s="288"/>
      <c r="WT94" s="288"/>
      <c r="WU94" s="288"/>
      <c r="WV94" s="288"/>
      <c r="WW94" s="288"/>
      <c r="WX94" s="288"/>
      <c r="WY94" s="288"/>
      <c r="WZ94" s="288"/>
      <c r="XA94" s="288"/>
      <c r="XB94" s="288"/>
      <c r="XC94" s="288"/>
      <c r="XD94" s="288"/>
      <c r="XE94" s="288"/>
      <c r="XF94" s="288"/>
      <c r="XG94" s="288"/>
      <c r="XH94" s="288"/>
      <c r="XI94" s="288"/>
      <c r="XJ94" s="288"/>
      <c r="XK94" s="288"/>
      <c r="XL94" s="288"/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/>
      <c r="YA94" s="288"/>
      <c r="YB94" s="288"/>
      <c r="YC94" s="288"/>
      <c r="YD94" s="288"/>
      <c r="YE94" s="288"/>
      <c r="YF94" s="288"/>
      <c r="YG94" s="288"/>
      <c r="YH94" s="288"/>
      <c r="YI94" s="288"/>
      <c r="YJ94" s="288"/>
      <c r="YK94" s="288"/>
      <c r="YL94" s="288"/>
      <c r="YM94" s="288"/>
      <c r="YN94" s="288"/>
      <c r="YO94" s="288"/>
      <c r="YP94" s="288"/>
      <c r="YQ94" s="288"/>
      <c r="YR94" s="288"/>
      <c r="YS94" s="288"/>
      <c r="YT94" s="288"/>
      <c r="YU94" s="288"/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/>
      <c r="ZM94" s="288"/>
      <c r="ZN94" s="288"/>
      <c r="ZO94" s="288"/>
      <c r="ZP94" s="288"/>
      <c r="ZQ94" s="288"/>
      <c r="ZR94" s="288"/>
      <c r="ZS94" s="288"/>
      <c r="ZT94" s="288"/>
      <c r="ZU94" s="288"/>
      <c r="ZV94" s="288"/>
      <c r="ZW94" s="288"/>
      <c r="ZX94" s="288"/>
      <c r="ZY94" s="288"/>
      <c r="ZZ94" s="288"/>
      <c r="AAA94" s="288"/>
      <c r="AAB94" s="288"/>
      <c r="AAC94" s="288"/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/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/>
      <c r="ABD94" s="288"/>
      <c r="ABE94" s="288"/>
      <c r="ABF94" s="288"/>
      <c r="ABG94" s="288"/>
      <c r="ABH94" s="288"/>
      <c r="ABI94" s="288"/>
      <c r="ABJ94" s="288"/>
      <c r="ABK94" s="288"/>
      <c r="ABL94" s="288"/>
      <c r="ABM94" s="288"/>
      <c r="ABN94" s="288"/>
      <c r="ABO94" s="288"/>
      <c r="ABP94" s="288"/>
      <c r="ABQ94" s="288"/>
      <c r="ABR94" s="288"/>
      <c r="ABS94" s="288"/>
      <c r="ABT94" s="288"/>
      <c r="ABU94" s="288"/>
      <c r="ABV94" s="288"/>
      <c r="ABW94" s="288"/>
      <c r="ABX94" s="288"/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/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/>
      <c r="ADA94" s="288"/>
      <c r="ADB94" s="288"/>
      <c r="ADC94" s="288"/>
      <c r="ADD94" s="288"/>
      <c r="ADE94" s="288"/>
      <c r="ADF94" s="288"/>
      <c r="ADG94" s="288"/>
      <c r="ADH94" s="288"/>
      <c r="ADI94" s="288"/>
      <c r="ADJ94" s="288"/>
      <c r="ADK94" s="288"/>
      <c r="ADL94" s="288"/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/>
      <c r="AEC94" s="288"/>
      <c r="AED94" s="288"/>
      <c r="AEE94" s="288"/>
      <c r="AEF94" s="288"/>
      <c r="AEG94" s="288"/>
      <c r="AEH94" s="288"/>
      <c r="AEI94" s="288"/>
      <c r="AEJ94" s="288"/>
      <c r="AEK94" s="288"/>
      <c r="AEL94" s="288"/>
      <c r="AEM94" s="288"/>
      <c r="AEN94" s="288"/>
      <c r="AEO94" s="288"/>
      <c r="AEP94" s="288"/>
      <c r="AEQ94" s="288"/>
      <c r="AER94" s="288"/>
      <c r="AES94" s="288"/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/>
      <c r="AFD94" s="288"/>
      <c r="AFE94" s="288"/>
      <c r="AFF94" s="288"/>
      <c r="AFG94" s="288"/>
      <c r="AFH94" s="288"/>
      <c r="AFI94" s="288"/>
      <c r="AFJ94" s="288"/>
      <c r="AFK94" s="288"/>
      <c r="AFL94" s="288"/>
      <c r="AFM94" s="288"/>
      <c r="AFN94" s="288"/>
      <c r="AFO94" s="288"/>
      <c r="AFP94" s="288"/>
      <c r="AFQ94" s="288"/>
      <c r="AFR94" s="288"/>
      <c r="AFS94" s="288"/>
      <c r="AFT94" s="288"/>
      <c r="AFU94" s="288"/>
      <c r="AFV94" s="288"/>
      <c r="AFW94" s="288"/>
      <c r="AFX94" s="288"/>
      <c r="AFY94" s="288"/>
      <c r="AFZ94" s="288"/>
      <c r="AGA94" s="288"/>
      <c r="AGB94" s="288"/>
      <c r="AGC94" s="288"/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/>
      <c r="AGT94" s="288"/>
      <c r="AGU94" s="288"/>
      <c r="AGV94" s="288"/>
      <c r="AGW94" s="288"/>
      <c r="AGX94" s="288"/>
      <c r="AGY94" s="288"/>
      <c r="AGZ94" s="288"/>
      <c r="AHA94" s="288"/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/>
      <c r="AHN94" s="288"/>
      <c r="AHO94" s="288"/>
      <c r="AHP94" s="288"/>
      <c r="AHQ94" s="288"/>
      <c r="AHR94" s="288"/>
      <c r="AHS94" s="288"/>
      <c r="AHT94" s="288"/>
      <c r="AHU94" s="288"/>
      <c r="AHV94" s="288"/>
      <c r="AHW94" s="288"/>
      <c r="AHX94" s="288"/>
      <c r="AHY94" s="288"/>
      <c r="AHZ94" s="288"/>
      <c r="AIA94" s="288"/>
      <c r="AIB94" s="288"/>
      <c r="AIC94" s="288"/>
      <c r="AID94" s="288"/>
      <c r="AIE94" s="288"/>
      <c r="AIF94" s="288"/>
      <c r="AIG94" s="288"/>
      <c r="AIH94" s="288"/>
      <c r="AII94" s="288"/>
      <c r="AIJ94" s="288"/>
      <c r="AIK94" s="288"/>
      <c r="AIL94" s="288"/>
      <c r="AIM94" s="288"/>
      <c r="AIN94" s="288"/>
      <c r="AIO94" s="288"/>
      <c r="AIP94" s="288"/>
      <c r="AIQ94" s="288"/>
      <c r="AIR94" s="288"/>
      <c r="AIS94" s="288"/>
      <c r="AIT94" s="288"/>
      <c r="AIU94" s="288"/>
      <c r="AIV94" s="288"/>
      <c r="AIW94" s="288"/>
      <c r="AIX94" s="288"/>
      <c r="AIY94" s="288"/>
      <c r="AIZ94" s="288"/>
      <c r="AJA94" s="288"/>
      <c r="AJB94" s="288"/>
      <c r="AJC94" s="288"/>
      <c r="AJD94" s="288"/>
      <c r="AJE94" s="288"/>
      <c r="AJF94" s="288"/>
      <c r="AJG94" s="288"/>
      <c r="AJH94" s="288"/>
      <c r="AJI94" s="288"/>
      <c r="AJJ94" s="288"/>
      <c r="AJK94" s="288"/>
      <c r="AJL94" s="288"/>
      <c r="AJM94" s="288"/>
      <c r="AJN94" s="288"/>
      <c r="AJO94" s="288"/>
      <c r="AJP94" s="288"/>
      <c r="AJQ94" s="288"/>
      <c r="AJR94" s="288"/>
      <c r="AJS94" s="288"/>
      <c r="AJT94" s="288"/>
      <c r="AJU94" s="288"/>
      <c r="AJV94" s="288"/>
      <c r="AJW94" s="288"/>
      <c r="AJX94" s="288"/>
      <c r="AJY94" s="288"/>
      <c r="AJZ94" s="288"/>
      <c r="AKA94" s="288"/>
      <c r="AKB94" s="288"/>
      <c r="AKC94" s="288"/>
      <c r="AKD94" s="288"/>
      <c r="AKE94" s="288"/>
      <c r="AKF94" s="288"/>
      <c r="AKG94" s="288"/>
      <c r="AKH94" s="288"/>
      <c r="AKI94" s="288"/>
      <c r="AKJ94" s="288"/>
      <c r="AKK94" s="288"/>
      <c r="AKL94" s="288"/>
      <c r="AKM94" s="288"/>
      <c r="AKN94" s="288"/>
      <c r="AKO94" s="288"/>
      <c r="AKP94" s="288"/>
      <c r="AKQ94" s="288"/>
      <c r="AKR94" s="288"/>
      <c r="AKS94" s="288"/>
      <c r="AKT94" s="288"/>
      <c r="AKU94" s="288"/>
      <c r="AKV94" s="288"/>
      <c r="AKW94" s="288"/>
      <c r="AKX94" s="288"/>
      <c r="AKY94" s="288"/>
      <c r="AKZ94" s="288"/>
      <c r="ALA94" s="288"/>
      <c r="ALB94" s="288"/>
      <c r="ALC94" s="288"/>
      <c r="ALD94" s="288"/>
      <c r="ALE94" s="288"/>
      <c r="ALF94" s="288"/>
      <c r="ALG94" s="288"/>
      <c r="ALH94" s="288"/>
      <c r="ALI94" s="288"/>
      <c r="ALJ94" s="288"/>
      <c r="ALK94" s="288"/>
      <c r="ALL94" s="288"/>
      <c r="ALM94" s="288"/>
      <c r="ALN94" s="288"/>
      <c r="ALO94" s="288"/>
      <c r="ALP94" s="288"/>
      <c r="ALQ94" s="288"/>
      <c r="ALR94" s="288"/>
      <c r="ALS94" s="288"/>
      <c r="ALT94" s="288"/>
      <c r="ALU94" s="288"/>
      <c r="ALV94" s="288"/>
      <c r="ALW94" s="288"/>
      <c r="ALX94" s="288"/>
      <c r="ALY94" s="288"/>
      <c r="ALZ94" s="288"/>
      <c r="AMA94" s="288"/>
      <c r="AMB94" s="288"/>
      <c r="AMC94" s="288"/>
      <c r="AMD94" s="288"/>
      <c r="AME94" s="288"/>
      <c r="AMF94" s="288"/>
      <c r="AMG94" s="288"/>
      <c r="AMH94" s="288"/>
      <c r="AMI94" s="288"/>
      <c r="AMJ94" s="288"/>
      <c r="AMK94" s="288"/>
      <c r="AML94" s="288"/>
      <c r="AMM94" s="288"/>
      <c r="AMN94" s="288"/>
      <c r="AMO94" s="288"/>
      <c r="AMP94" s="288"/>
      <c r="AMQ94" s="288"/>
      <c r="AMR94" s="288"/>
      <c r="AMS94" s="288"/>
      <c r="AMT94" s="288"/>
      <c r="AMU94" s="288"/>
      <c r="AMV94" s="288"/>
    </row>
    <row r="95" spans="1:1036" s="338" customFormat="1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288"/>
      <c r="LZ95" s="288"/>
      <c r="MA95" s="288"/>
      <c r="MB95" s="288"/>
      <c r="MC95" s="288"/>
      <c r="MD95" s="288"/>
      <c r="ME95" s="288"/>
      <c r="MF95" s="288"/>
      <c r="MG95" s="288"/>
      <c r="MH95" s="288"/>
      <c r="MI95" s="288"/>
      <c r="MJ95" s="288"/>
      <c r="MK95" s="288"/>
      <c r="ML95" s="288"/>
      <c r="MM95" s="288"/>
      <c r="MN95" s="288"/>
      <c r="MO95" s="288"/>
      <c r="MP95" s="288"/>
      <c r="MQ95" s="288"/>
      <c r="MR95" s="288"/>
      <c r="MS95" s="288"/>
      <c r="MT95" s="288"/>
      <c r="MU95" s="288"/>
      <c r="MV95" s="288"/>
      <c r="MW95" s="288"/>
      <c r="MX95" s="288"/>
      <c r="MY95" s="288"/>
      <c r="MZ95" s="288"/>
      <c r="NA95" s="288"/>
      <c r="NB95" s="288"/>
      <c r="NC95" s="288"/>
      <c r="ND95" s="288"/>
      <c r="NE95" s="288"/>
      <c r="NF95" s="288"/>
      <c r="NG95" s="288"/>
      <c r="NH95" s="288"/>
      <c r="NI95" s="288"/>
      <c r="NJ95" s="288"/>
      <c r="NK95" s="288"/>
      <c r="NL95" s="288"/>
      <c r="NM95" s="288"/>
      <c r="NN95" s="288"/>
      <c r="NO95" s="288"/>
      <c r="NP95" s="288"/>
      <c r="NQ95" s="288"/>
      <c r="NR95" s="288"/>
      <c r="NS95" s="288"/>
      <c r="NT95" s="288"/>
      <c r="NU95" s="288"/>
      <c r="NV95" s="288"/>
      <c r="NW95" s="288"/>
      <c r="NX95" s="288"/>
      <c r="NY95" s="288"/>
      <c r="NZ95" s="288"/>
      <c r="OA95" s="288"/>
      <c r="OB95" s="288"/>
      <c r="OC95" s="288"/>
      <c r="OD95" s="288"/>
      <c r="OE95" s="288"/>
      <c r="OF95" s="288"/>
      <c r="OG95" s="288"/>
      <c r="OH95" s="288"/>
      <c r="OI95" s="288"/>
      <c r="OJ95" s="288"/>
      <c r="OK95" s="288"/>
      <c r="OL95" s="288"/>
      <c r="OM95" s="288"/>
      <c r="ON95" s="288"/>
      <c r="OO95" s="288"/>
      <c r="OP95" s="288"/>
      <c r="OQ95" s="288"/>
      <c r="OR95" s="288"/>
      <c r="OS95" s="288"/>
      <c r="OT95" s="288"/>
      <c r="OU95" s="288"/>
      <c r="OV95" s="288"/>
      <c r="OW95" s="288"/>
      <c r="OX95" s="288"/>
      <c r="OY95" s="288"/>
      <c r="OZ95" s="288"/>
      <c r="PA95" s="288"/>
      <c r="PB95" s="288"/>
      <c r="PC95" s="288"/>
      <c r="PD95" s="288"/>
      <c r="PE95" s="288"/>
      <c r="PF95" s="288"/>
      <c r="PG95" s="288"/>
      <c r="PH95" s="288"/>
      <c r="PI95" s="288"/>
      <c r="PJ95" s="288"/>
      <c r="PK95" s="288"/>
      <c r="PL95" s="288"/>
      <c r="PM95" s="288"/>
      <c r="PN95" s="288"/>
      <c r="PO95" s="288"/>
      <c r="PP95" s="288"/>
      <c r="PQ95" s="288"/>
      <c r="PR95" s="288"/>
      <c r="PS95" s="288"/>
      <c r="PT95" s="288"/>
      <c r="PU95" s="288"/>
      <c r="PV95" s="288"/>
      <c r="PW95" s="288"/>
      <c r="PX95" s="288"/>
      <c r="PY95" s="288"/>
      <c r="PZ95" s="288"/>
      <c r="QA95" s="288"/>
      <c r="QB95" s="288"/>
      <c r="QC95" s="288"/>
      <c r="QD95" s="288"/>
      <c r="QE95" s="288"/>
      <c r="QF95" s="288"/>
      <c r="QG95" s="288"/>
      <c r="QH95" s="288"/>
      <c r="QI95" s="288"/>
      <c r="QJ95" s="288"/>
      <c r="QK95" s="288"/>
      <c r="QL95" s="288"/>
      <c r="QM95" s="288"/>
      <c r="QN95" s="288"/>
      <c r="QO95" s="288"/>
      <c r="QP95" s="288"/>
      <c r="QQ95" s="288"/>
      <c r="QR95" s="288"/>
      <c r="QS95" s="288"/>
      <c r="QT95" s="288"/>
      <c r="QU95" s="288"/>
      <c r="QV95" s="288"/>
      <c r="QW95" s="288"/>
      <c r="QX95" s="288"/>
      <c r="QY95" s="288"/>
      <c r="QZ95" s="288"/>
      <c r="RA95" s="288"/>
      <c r="RB95" s="288"/>
      <c r="RC95" s="288"/>
      <c r="RD95" s="288"/>
      <c r="RE95" s="288"/>
      <c r="RF95" s="288"/>
      <c r="RG95" s="288"/>
      <c r="RH95" s="288"/>
      <c r="RI95" s="288"/>
      <c r="RJ95" s="288"/>
      <c r="RK95" s="288"/>
      <c r="RL95" s="288"/>
      <c r="RM95" s="288"/>
      <c r="RN95" s="288"/>
      <c r="RO95" s="288"/>
      <c r="RP95" s="288"/>
      <c r="RQ95" s="288"/>
      <c r="RR95" s="288"/>
      <c r="RS95" s="288"/>
      <c r="RT95" s="288"/>
      <c r="RU95" s="288"/>
      <c r="RV95" s="288"/>
      <c r="RW95" s="288"/>
      <c r="RX95" s="288"/>
      <c r="RY95" s="288"/>
      <c r="RZ95" s="288"/>
      <c r="SA95" s="288"/>
      <c r="SB95" s="288"/>
      <c r="SC95" s="288"/>
      <c r="SD95" s="288"/>
      <c r="SE95" s="288"/>
      <c r="SF95" s="288"/>
      <c r="SG95" s="288"/>
      <c r="SH95" s="288"/>
      <c r="SI95" s="288"/>
      <c r="SJ95" s="288"/>
      <c r="SK95" s="288"/>
      <c r="SL95" s="288"/>
      <c r="SM95" s="288"/>
      <c r="SN95" s="288"/>
      <c r="SO95" s="288"/>
      <c r="SP95" s="288"/>
      <c r="SQ95" s="288"/>
      <c r="SR95" s="288"/>
      <c r="SS95" s="288"/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/>
      <c r="TG95" s="288"/>
      <c r="TH95" s="288"/>
      <c r="TI95" s="288"/>
      <c r="TJ95" s="288"/>
      <c r="TK95" s="288"/>
      <c r="TL95" s="288"/>
      <c r="TM95" s="288"/>
      <c r="TN95" s="288"/>
      <c r="TO95" s="288"/>
      <c r="TP95" s="288"/>
      <c r="TQ95" s="288"/>
      <c r="TR95" s="288"/>
      <c r="TS95" s="288"/>
      <c r="TT95" s="288"/>
      <c r="TU95" s="288"/>
      <c r="TV95" s="288"/>
      <c r="TW95" s="288"/>
      <c r="TX95" s="288"/>
      <c r="TY95" s="288"/>
      <c r="TZ95" s="288"/>
      <c r="UA95" s="288"/>
      <c r="UB95" s="288"/>
      <c r="UC95" s="288"/>
      <c r="UD95" s="288"/>
      <c r="UE95" s="288"/>
      <c r="UF95" s="288"/>
      <c r="UG95" s="288"/>
      <c r="UH95" s="288"/>
      <c r="UI95" s="288"/>
      <c r="UJ95" s="288"/>
      <c r="UK95" s="288"/>
      <c r="UL95" s="288"/>
      <c r="UM95" s="288"/>
      <c r="UN95" s="288"/>
      <c r="UO95" s="288"/>
      <c r="UP95" s="288"/>
      <c r="UQ95" s="288"/>
      <c r="UR95" s="288"/>
      <c r="US95" s="288"/>
      <c r="UT95" s="288"/>
      <c r="UU95" s="288"/>
      <c r="UV95" s="288"/>
      <c r="UW95" s="288"/>
      <c r="UX95" s="288"/>
      <c r="UY95" s="288"/>
      <c r="UZ95" s="288"/>
      <c r="VA95" s="288"/>
      <c r="VB95" s="288"/>
      <c r="VC95" s="288"/>
      <c r="VD95" s="288"/>
      <c r="VE95" s="288"/>
      <c r="VF95" s="288"/>
      <c r="VG95" s="288"/>
      <c r="VH95" s="288"/>
      <c r="VI95" s="288"/>
      <c r="VJ95" s="288"/>
      <c r="VK95" s="288"/>
      <c r="VL95" s="288"/>
      <c r="VM95" s="288"/>
      <c r="VN95" s="288"/>
      <c r="VO95" s="288"/>
      <c r="VP95" s="288"/>
      <c r="VQ95" s="288"/>
      <c r="VR95" s="288"/>
      <c r="VS95" s="288"/>
      <c r="VT95" s="288"/>
      <c r="VU95" s="288"/>
      <c r="VV95" s="288"/>
      <c r="VW95" s="288"/>
      <c r="VX95" s="288"/>
      <c r="VY95" s="288"/>
      <c r="VZ95" s="288"/>
      <c r="WA95" s="288"/>
      <c r="WB95" s="288"/>
      <c r="WC95" s="288"/>
      <c r="WD95" s="288"/>
      <c r="WE95" s="288"/>
      <c r="WF95" s="288"/>
      <c r="WG95" s="288"/>
      <c r="WH95" s="288"/>
      <c r="WI95" s="288"/>
      <c r="WJ95" s="288"/>
      <c r="WK95" s="288"/>
      <c r="WL95" s="288"/>
      <c r="WM95" s="288"/>
      <c r="WN95" s="288"/>
      <c r="WO95" s="288"/>
      <c r="WP95" s="288"/>
      <c r="WQ95" s="288"/>
      <c r="WR95" s="288"/>
      <c r="WS95" s="288"/>
      <c r="WT95" s="288"/>
      <c r="WU95" s="288"/>
      <c r="WV95" s="288"/>
      <c r="WW95" s="288"/>
      <c r="WX95" s="288"/>
      <c r="WY95" s="288"/>
      <c r="WZ95" s="288"/>
      <c r="XA95" s="288"/>
      <c r="XB95" s="288"/>
      <c r="XC95" s="288"/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/>
      <c r="XO95" s="288"/>
      <c r="XP95" s="288"/>
      <c r="XQ95" s="288"/>
      <c r="XR95" s="288"/>
      <c r="XS95" s="288"/>
      <c r="XT95" s="288"/>
      <c r="XU95" s="288"/>
      <c r="XV95" s="288"/>
      <c r="XW95" s="288"/>
      <c r="XX95" s="288"/>
      <c r="XY95" s="288"/>
      <c r="XZ95" s="288"/>
      <c r="YA95" s="288"/>
      <c r="YB95" s="288"/>
      <c r="YC95" s="288"/>
      <c r="YD95" s="288"/>
      <c r="YE95" s="288"/>
      <c r="YF95" s="288"/>
      <c r="YG95" s="288"/>
      <c r="YH95" s="288"/>
      <c r="YI95" s="288"/>
      <c r="YJ95" s="288"/>
      <c r="YK95" s="288"/>
      <c r="YL95" s="288"/>
      <c r="YM95" s="288"/>
      <c r="YN95" s="288"/>
      <c r="YO95" s="288"/>
      <c r="YP95" s="288"/>
      <c r="YQ95" s="288"/>
      <c r="YR95" s="288"/>
      <c r="YS95" s="288"/>
      <c r="YT95" s="288"/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/>
      <c r="AAP95" s="288"/>
      <c r="AAQ95" s="288"/>
      <c r="AAR95" s="288"/>
      <c r="AAS95" s="288"/>
      <c r="AAT95" s="288"/>
      <c r="AAU95" s="288"/>
      <c r="AAV95" s="288"/>
      <c r="AAW95" s="288"/>
      <c r="AAX95" s="288"/>
      <c r="AAY95" s="288"/>
      <c r="AAZ95" s="288"/>
      <c r="ABA95" s="288"/>
      <c r="ABB95" s="288"/>
      <c r="ABC95" s="288"/>
      <c r="ABD95" s="288"/>
      <c r="ABE95" s="288"/>
      <c r="ABF95" s="288"/>
      <c r="ABG95" s="288"/>
      <c r="ABH95" s="288"/>
      <c r="ABI95" s="288"/>
      <c r="ABJ95" s="288"/>
      <c r="ABK95" s="288"/>
      <c r="ABL95" s="288"/>
      <c r="ABM95" s="288"/>
      <c r="ABN95" s="288"/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/>
      <c r="ABY95" s="288"/>
      <c r="ABZ95" s="288"/>
      <c r="ACA95" s="288"/>
      <c r="ACB95" s="288"/>
      <c r="ACC95" s="288"/>
      <c r="ACD95" s="288"/>
      <c r="ACE95" s="288"/>
      <c r="ACF95" s="288"/>
      <c r="ACG95" s="288"/>
      <c r="ACH95" s="288"/>
      <c r="ACI95" s="288"/>
      <c r="ACJ95" s="288"/>
      <c r="ACK95" s="288"/>
      <c r="ACL95" s="288"/>
      <c r="ACM95" s="288"/>
      <c r="ACN95" s="288"/>
      <c r="ACO95" s="288"/>
      <c r="ACP95" s="288"/>
      <c r="ACQ95" s="288"/>
      <c r="ACR95" s="288"/>
      <c r="ACS95" s="288"/>
      <c r="ACT95" s="288"/>
      <c r="ACU95" s="288"/>
      <c r="ACV95" s="288"/>
      <c r="ACW95" s="288"/>
      <c r="ACX95" s="288"/>
      <c r="ACY95" s="288"/>
      <c r="ACZ95" s="288"/>
      <c r="ADA95" s="288"/>
      <c r="ADB95" s="288"/>
      <c r="ADC95" s="288"/>
      <c r="ADD95" s="288"/>
      <c r="ADE95" s="288"/>
      <c r="ADF95" s="288"/>
      <c r="ADG95" s="288"/>
      <c r="ADH95" s="288"/>
      <c r="ADI95" s="288"/>
      <c r="ADJ95" s="288"/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/>
      <c r="ADZ95" s="288"/>
      <c r="AEA95" s="288"/>
      <c r="AEB95" s="288"/>
      <c r="AEC95" s="288"/>
      <c r="AED95" s="288"/>
      <c r="AEE95" s="288"/>
      <c r="AEF95" s="288"/>
      <c r="AEG95" s="288"/>
      <c r="AEH95" s="288"/>
      <c r="AEI95" s="288"/>
      <c r="AEJ95" s="288"/>
      <c r="AEK95" s="288"/>
      <c r="AEL95" s="288"/>
      <c r="AEM95" s="288"/>
      <c r="AEN95" s="288"/>
      <c r="AEO95" s="288"/>
      <c r="AEP95" s="288"/>
      <c r="AEQ95" s="288"/>
      <c r="AER95" s="288"/>
      <c r="AES95" s="288"/>
      <c r="AET95" s="288"/>
      <c r="AEU95" s="288"/>
      <c r="AEV95" s="288"/>
      <c r="AEW95" s="288"/>
      <c r="AEX95" s="288"/>
      <c r="AEY95" s="288"/>
      <c r="AEZ95" s="288"/>
      <c r="AFA95" s="288"/>
      <c r="AFB95" s="288"/>
      <c r="AFC95" s="288"/>
      <c r="AFD95" s="288"/>
      <c r="AFE95" s="288"/>
      <c r="AFF95" s="288"/>
      <c r="AFG95" s="288"/>
      <c r="AFH95" s="288"/>
      <c r="AFI95" s="288"/>
      <c r="AFJ95" s="288"/>
      <c r="AFK95" s="288"/>
      <c r="AFL95" s="288"/>
      <c r="AFM95" s="288"/>
      <c r="AFN95" s="288"/>
      <c r="AFO95" s="288"/>
      <c r="AFP95" s="288"/>
      <c r="AFQ95" s="288"/>
      <c r="AFR95" s="288"/>
      <c r="AFS95" s="288"/>
      <c r="AFT95" s="288"/>
      <c r="AFU95" s="288"/>
      <c r="AFV95" s="288"/>
      <c r="AFW95" s="288"/>
      <c r="AFX95" s="288"/>
      <c r="AFY95" s="288"/>
      <c r="AFZ95" s="288"/>
      <c r="AGA95" s="288"/>
      <c r="AGB95" s="288"/>
      <c r="AGC95" s="288"/>
      <c r="AGD95" s="288"/>
      <c r="AGE95" s="288"/>
      <c r="AGF95" s="288"/>
      <c r="AGG95" s="288"/>
      <c r="AGH95" s="288"/>
      <c r="AGI95" s="288"/>
      <c r="AGJ95" s="288"/>
      <c r="AGK95" s="288"/>
      <c r="AGL95" s="288"/>
      <c r="AGM95" s="288"/>
      <c r="AGN95" s="288"/>
      <c r="AGO95" s="288"/>
      <c r="AGP95" s="288"/>
      <c r="AGQ95" s="288"/>
      <c r="AGR95" s="288"/>
      <c r="AGS95" s="288"/>
      <c r="AGT95" s="288"/>
      <c r="AGU95" s="288"/>
      <c r="AGV95" s="288"/>
      <c r="AGW95" s="288"/>
      <c r="AGX95" s="288"/>
      <c r="AGY95" s="288"/>
      <c r="AGZ95" s="288"/>
      <c r="AHA95" s="288"/>
      <c r="AHB95" s="288"/>
      <c r="AHC95" s="288"/>
      <c r="AHD95" s="288"/>
      <c r="AHE95" s="288"/>
      <c r="AHF95" s="288"/>
      <c r="AHG95" s="288"/>
      <c r="AHH95" s="288"/>
      <c r="AHI95" s="288"/>
      <c r="AHJ95" s="288"/>
      <c r="AHK95" s="288"/>
      <c r="AHL95" s="288"/>
      <c r="AHM95" s="288"/>
      <c r="AHN95" s="288"/>
      <c r="AHO95" s="288"/>
      <c r="AHP95" s="288"/>
      <c r="AHQ95" s="288"/>
      <c r="AHR95" s="288"/>
      <c r="AHS95" s="288"/>
      <c r="AHT95" s="288"/>
      <c r="AHU95" s="288"/>
      <c r="AHV95" s="288"/>
      <c r="AHW95" s="288"/>
      <c r="AHX95" s="288"/>
      <c r="AHY95" s="288"/>
      <c r="AHZ95" s="288"/>
      <c r="AIA95" s="288"/>
      <c r="AIB95" s="288"/>
      <c r="AIC95" s="288"/>
      <c r="AID95" s="288"/>
      <c r="AIE95" s="288"/>
      <c r="AIF95" s="288"/>
      <c r="AIG95" s="288"/>
      <c r="AIH95" s="288"/>
      <c r="AII95" s="288"/>
      <c r="AIJ95" s="288"/>
      <c r="AIK95" s="288"/>
      <c r="AIL95" s="288"/>
      <c r="AIM95" s="288"/>
      <c r="AIN95" s="288"/>
      <c r="AIO95" s="288"/>
      <c r="AIP95" s="288"/>
      <c r="AIQ95" s="288"/>
      <c r="AIR95" s="288"/>
      <c r="AIS95" s="288"/>
      <c r="AIT95" s="288"/>
      <c r="AIU95" s="288"/>
      <c r="AIV95" s="288"/>
      <c r="AIW95" s="288"/>
      <c r="AIX95" s="288"/>
      <c r="AIY95" s="288"/>
      <c r="AIZ95" s="288"/>
      <c r="AJA95" s="288"/>
      <c r="AJB95" s="288"/>
      <c r="AJC95" s="288"/>
      <c r="AJD95" s="288"/>
      <c r="AJE95" s="288"/>
      <c r="AJF95" s="288"/>
      <c r="AJG95" s="288"/>
      <c r="AJH95" s="288"/>
      <c r="AJI95" s="288"/>
      <c r="AJJ95" s="288"/>
      <c r="AJK95" s="288"/>
      <c r="AJL95" s="288"/>
      <c r="AJM95" s="288"/>
      <c r="AJN95" s="288"/>
      <c r="AJO95" s="288"/>
      <c r="AJP95" s="288"/>
      <c r="AJQ95" s="288"/>
      <c r="AJR95" s="288"/>
      <c r="AJS95" s="288"/>
      <c r="AJT95" s="288"/>
      <c r="AJU95" s="288"/>
      <c r="AJV95" s="288"/>
      <c r="AJW95" s="288"/>
      <c r="AJX95" s="288"/>
      <c r="AJY95" s="288"/>
      <c r="AJZ95" s="288"/>
      <c r="AKA95" s="288"/>
      <c r="AKB95" s="288"/>
      <c r="AKC95" s="288"/>
      <c r="AKD95" s="288"/>
      <c r="AKE95" s="288"/>
      <c r="AKF95" s="288"/>
      <c r="AKG95" s="288"/>
      <c r="AKH95" s="288"/>
      <c r="AKI95" s="288"/>
      <c r="AKJ95" s="288"/>
      <c r="AKK95" s="288"/>
      <c r="AKL95" s="288"/>
      <c r="AKM95" s="288"/>
      <c r="AKN95" s="288"/>
      <c r="AKO95" s="288"/>
      <c r="AKP95" s="288"/>
      <c r="AKQ95" s="288"/>
      <c r="AKR95" s="288"/>
      <c r="AKS95" s="288"/>
      <c r="AKT95" s="288"/>
      <c r="AKU95" s="288"/>
      <c r="AKV95" s="288"/>
      <c r="AKW95" s="288"/>
      <c r="AKX95" s="288"/>
      <c r="AKY95" s="288"/>
      <c r="AKZ95" s="288"/>
      <c r="ALA95" s="288"/>
      <c r="ALB95" s="288"/>
      <c r="ALC95" s="288"/>
      <c r="ALD95" s="288"/>
      <c r="ALE95" s="288"/>
      <c r="ALF95" s="288"/>
      <c r="ALG95" s="288"/>
      <c r="ALH95" s="288"/>
      <c r="ALI95" s="288"/>
      <c r="ALJ95" s="288"/>
      <c r="ALK95" s="288"/>
      <c r="ALL95" s="288"/>
      <c r="ALM95" s="288"/>
      <c r="ALN95" s="288"/>
      <c r="ALO95" s="288"/>
      <c r="ALP95" s="288"/>
      <c r="ALQ95" s="288"/>
      <c r="ALR95" s="288"/>
      <c r="ALS95" s="288"/>
      <c r="ALT95" s="288"/>
      <c r="ALU95" s="288"/>
      <c r="ALV95" s="288"/>
      <c r="ALW95" s="288"/>
      <c r="ALX95" s="288"/>
      <c r="ALY95" s="288"/>
      <c r="ALZ95" s="288"/>
      <c r="AMA95" s="288"/>
      <c r="AMB95" s="288"/>
      <c r="AMC95" s="288"/>
      <c r="AMD95" s="288"/>
      <c r="AME95" s="288"/>
      <c r="AMF95" s="288"/>
      <c r="AMG95" s="288"/>
      <c r="AMH95" s="288"/>
      <c r="AMI95" s="288"/>
      <c r="AMJ95" s="288"/>
      <c r="AMK95" s="288"/>
      <c r="AML95" s="288"/>
      <c r="AMM95" s="288"/>
      <c r="AMN95" s="288"/>
      <c r="AMO95" s="288"/>
      <c r="AMP95" s="288"/>
      <c r="AMQ95" s="288"/>
      <c r="AMR95" s="288"/>
      <c r="AMS95" s="288"/>
      <c r="AMT95" s="288"/>
      <c r="AMU95" s="288"/>
      <c r="AMV95" s="288"/>
    </row>
    <row r="96" spans="1:1036" s="338" customFormat="1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288"/>
      <c r="LZ96" s="288"/>
      <c r="MA96" s="288"/>
      <c r="MB96" s="288"/>
      <c r="MC96" s="288"/>
      <c r="MD96" s="288"/>
      <c r="ME96" s="288"/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/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/>
      <c r="NE96" s="288"/>
      <c r="NF96" s="288"/>
      <c r="NG96" s="288"/>
      <c r="NH96" s="288"/>
      <c r="NI96" s="288"/>
      <c r="NJ96" s="288"/>
      <c r="NK96" s="288"/>
      <c r="NL96" s="288"/>
      <c r="NM96" s="288"/>
      <c r="NN96" s="288"/>
      <c r="NO96" s="288"/>
      <c r="NP96" s="288"/>
      <c r="NQ96" s="288"/>
      <c r="NR96" s="288"/>
      <c r="NS96" s="288"/>
      <c r="NT96" s="288"/>
      <c r="NU96" s="288"/>
      <c r="NV96" s="288"/>
      <c r="NW96" s="288"/>
      <c r="NX96" s="288"/>
      <c r="NY96" s="288"/>
      <c r="NZ96" s="288"/>
      <c r="OA96" s="288"/>
      <c r="OB96" s="288"/>
      <c r="OC96" s="288"/>
      <c r="OD96" s="288"/>
      <c r="OE96" s="288"/>
      <c r="OF96" s="288"/>
      <c r="OG96" s="288"/>
      <c r="OH96" s="288"/>
      <c r="OI96" s="288"/>
      <c r="OJ96" s="288"/>
      <c r="OK96" s="288"/>
      <c r="OL96" s="288"/>
      <c r="OM96" s="288"/>
      <c r="ON96" s="288"/>
      <c r="OO96" s="288"/>
      <c r="OP96" s="288"/>
      <c r="OQ96" s="288"/>
      <c r="OR96" s="288"/>
      <c r="OS96" s="288"/>
      <c r="OT96" s="288"/>
      <c r="OU96" s="288"/>
      <c r="OV96" s="288"/>
      <c r="OW96" s="288"/>
      <c r="OX96" s="288"/>
      <c r="OY96" s="288"/>
      <c r="OZ96" s="288"/>
      <c r="PA96" s="288"/>
      <c r="PB96" s="288"/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/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/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/>
      <c r="TZ96" s="288"/>
      <c r="UA96" s="288"/>
      <c r="UB96" s="288"/>
      <c r="UC96" s="288"/>
      <c r="UD96" s="288"/>
      <c r="UE96" s="288"/>
      <c r="UF96" s="288"/>
      <c r="UG96" s="288"/>
      <c r="UH96" s="288"/>
      <c r="UI96" s="288"/>
      <c r="UJ96" s="288"/>
      <c r="UK96" s="288"/>
      <c r="UL96" s="288"/>
      <c r="UM96" s="288"/>
      <c r="UN96" s="288"/>
      <c r="UO96" s="288"/>
      <c r="UP96" s="288"/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/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/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/>
      <c r="WV96" s="288"/>
      <c r="WW96" s="288"/>
      <c r="WX96" s="288"/>
      <c r="WY96" s="288"/>
      <c r="WZ96" s="288"/>
      <c r="XA96" s="288"/>
      <c r="XB96" s="288"/>
      <c r="XC96" s="288"/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/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/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/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/>
      <c r="ABD96" s="288"/>
      <c r="ABE96" s="288"/>
      <c r="ABF96" s="288"/>
      <c r="ABG96" s="288"/>
      <c r="ABH96" s="288"/>
      <c r="ABI96" s="288"/>
      <c r="ABJ96" s="288"/>
      <c r="ABK96" s="288"/>
      <c r="ABL96" s="288"/>
      <c r="ABM96" s="288"/>
      <c r="ABN96" s="288"/>
      <c r="ABO96" s="288"/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/>
      <c r="ACJ96" s="288"/>
      <c r="ACK96" s="288"/>
      <c r="ACL96" s="288"/>
      <c r="ACM96" s="288"/>
      <c r="ACN96" s="288"/>
      <c r="ACO96" s="288"/>
      <c r="ACP96" s="288"/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/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/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/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/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/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/>
      <c r="AGN96" s="288"/>
      <c r="AGO96" s="288"/>
      <c r="AGP96" s="288"/>
      <c r="AGQ96" s="288"/>
      <c r="AGR96" s="288"/>
      <c r="AGS96" s="288"/>
      <c r="AGT96" s="288"/>
      <c r="AGU96" s="288"/>
      <c r="AGV96" s="288"/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/>
      <c r="AHM96" s="288"/>
      <c r="AHN96" s="288"/>
      <c r="AHO96" s="288"/>
      <c r="AHP96" s="288"/>
      <c r="AHQ96" s="288"/>
      <c r="AHR96" s="288"/>
      <c r="AHS96" s="288"/>
      <c r="AHT96" s="288"/>
      <c r="AHU96" s="288"/>
      <c r="AHV96" s="288"/>
      <c r="AHW96" s="288"/>
      <c r="AHX96" s="288"/>
      <c r="AHY96" s="288"/>
      <c r="AHZ96" s="288"/>
      <c r="AIA96" s="288"/>
      <c r="AIB96" s="288"/>
      <c r="AIC96" s="288"/>
      <c r="AID96" s="288"/>
      <c r="AIE96" s="288"/>
      <c r="AIF96" s="288"/>
      <c r="AIG96" s="288"/>
      <c r="AIH96" s="288"/>
      <c r="AII96" s="288"/>
      <c r="AIJ96" s="288"/>
      <c r="AIK96" s="288"/>
      <c r="AIL96" s="288"/>
      <c r="AIM96" s="288"/>
      <c r="AIN96" s="288"/>
      <c r="AIO96" s="288"/>
      <c r="AIP96" s="288"/>
      <c r="AIQ96" s="288"/>
      <c r="AIR96" s="288"/>
      <c r="AIS96" s="288"/>
      <c r="AIT96" s="288"/>
      <c r="AIU96" s="288"/>
      <c r="AIV96" s="288"/>
      <c r="AIW96" s="288"/>
      <c r="AIX96" s="288"/>
      <c r="AIY96" s="288"/>
      <c r="AIZ96" s="288"/>
      <c r="AJA96" s="288"/>
      <c r="AJB96" s="288"/>
      <c r="AJC96" s="288"/>
      <c r="AJD96" s="288"/>
      <c r="AJE96" s="288"/>
      <c r="AJF96" s="288"/>
      <c r="AJG96" s="288"/>
      <c r="AJH96" s="288"/>
      <c r="AJI96" s="288"/>
      <c r="AJJ96" s="288"/>
      <c r="AJK96" s="288"/>
      <c r="AJL96" s="288"/>
      <c r="AJM96" s="288"/>
      <c r="AJN96" s="288"/>
      <c r="AJO96" s="288"/>
      <c r="AJP96" s="288"/>
      <c r="AJQ96" s="288"/>
      <c r="AJR96" s="288"/>
      <c r="AJS96" s="288"/>
      <c r="AJT96" s="288"/>
      <c r="AJU96" s="288"/>
      <c r="AJV96" s="288"/>
      <c r="AJW96" s="288"/>
      <c r="AJX96" s="288"/>
      <c r="AJY96" s="288"/>
      <c r="AJZ96" s="288"/>
      <c r="AKA96" s="288"/>
      <c r="AKB96" s="288"/>
      <c r="AKC96" s="288"/>
      <c r="AKD96" s="288"/>
      <c r="AKE96" s="288"/>
      <c r="AKF96" s="288"/>
      <c r="AKG96" s="288"/>
      <c r="AKH96" s="288"/>
      <c r="AKI96" s="288"/>
      <c r="AKJ96" s="288"/>
      <c r="AKK96" s="288"/>
      <c r="AKL96" s="288"/>
      <c r="AKM96" s="288"/>
      <c r="AKN96" s="288"/>
      <c r="AKO96" s="288"/>
      <c r="AKP96" s="288"/>
      <c r="AKQ96" s="288"/>
      <c r="AKR96" s="288"/>
      <c r="AKS96" s="288"/>
      <c r="AKT96" s="288"/>
      <c r="AKU96" s="288"/>
      <c r="AKV96" s="288"/>
      <c r="AKW96" s="288"/>
      <c r="AKX96" s="288"/>
      <c r="AKY96" s="288"/>
      <c r="AKZ96" s="288"/>
      <c r="ALA96" s="288"/>
      <c r="ALB96" s="288"/>
      <c r="ALC96" s="288"/>
      <c r="ALD96" s="288"/>
      <c r="ALE96" s="288"/>
      <c r="ALF96" s="288"/>
      <c r="ALG96" s="288"/>
      <c r="ALH96" s="288"/>
      <c r="ALI96" s="288"/>
      <c r="ALJ96" s="288"/>
      <c r="ALK96" s="288"/>
      <c r="ALL96" s="288"/>
      <c r="ALM96" s="288"/>
      <c r="ALN96" s="288"/>
      <c r="ALO96" s="288"/>
      <c r="ALP96" s="288"/>
      <c r="ALQ96" s="288"/>
      <c r="ALR96" s="288"/>
      <c r="ALS96" s="288"/>
      <c r="ALT96" s="288"/>
      <c r="ALU96" s="288"/>
      <c r="ALV96" s="288"/>
      <c r="ALW96" s="288"/>
      <c r="ALX96" s="288"/>
      <c r="ALY96" s="288"/>
      <c r="ALZ96" s="288"/>
      <c r="AMA96" s="288"/>
      <c r="AMB96" s="288"/>
      <c r="AMC96" s="288"/>
      <c r="AMD96" s="288"/>
      <c r="AME96" s="288"/>
      <c r="AMF96" s="288"/>
      <c r="AMG96" s="288"/>
      <c r="AMH96" s="288"/>
      <c r="AMI96" s="288"/>
      <c r="AMJ96" s="288"/>
      <c r="AMK96" s="288"/>
      <c r="AML96" s="288"/>
      <c r="AMM96" s="288"/>
      <c r="AMN96" s="288"/>
      <c r="AMO96" s="288"/>
      <c r="AMP96" s="288"/>
      <c r="AMQ96" s="288"/>
      <c r="AMR96" s="288"/>
      <c r="AMS96" s="288"/>
      <c r="AMT96" s="288"/>
      <c r="AMU96" s="288"/>
      <c r="AMV96" s="288"/>
    </row>
    <row r="97" spans="1:1036" s="338" customFormat="1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288"/>
      <c r="LZ97" s="288"/>
      <c r="MA97" s="288"/>
      <c r="MB97" s="288"/>
      <c r="MC97" s="288"/>
      <c r="MD97" s="288"/>
      <c r="ME97" s="288"/>
      <c r="MF97" s="288"/>
      <c r="MG97" s="288"/>
      <c r="MH97" s="288"/>
      <c r="MI97" s="288"/>
      <c r="MJ97" s="288"/>
      <c r="MK97" s="288"/>
      <c r="ML97" s="288"/>
      <c r="MM97" s="288"/>
      <c r="MN97" s="288"/>
      <c r="MO97" s="288"/>
      <c r="MP97" s="288"/>
      <c r="MQ97" s="288"/>
      <c r="MR97" s="288"/>
      <c r="MS97" s="288"/>
      <c r="MT97" s="288"/>
      <c r="MU97" s="288"/>
      <c r="MV97" s="288"/>
      <c r="MW97" s="288"/>
      <c r="MX97" s="288"/>
      <c r="MY97" s="288"/>
      <c r="MZ97" s="288"/>
      <c r="NA97" s="288"/>
      <c r="NB97" s="288"/>
      <c r="NC97" s="288"/>
      <c r="ND97" s="288"/>
      <c r="NE97" s="288"/>
      <c r="NF97" s="288"/>
      <c r="NG97" s="288"/>
      <c r="NH97" s="288"/>
      <c r="NI97" s="288"/>
      <c r="NJ97" s="288"/>
      <c r="NK97" s="288"/>
      <c r="NL97" s="288"/>
      <c r="NM97" s="288"/>
      <c r="NN97" s="288"/>
      <c r="NO97" s="288"/>
      <c r="NP97" s="288"/>
      <c r="NQ97" s="288"/>
      <c r="NR97" s="288"/>
      <c r="NS97" s="288"/>
      <c r="NT97" s="288"/>
      <c r="NU97" s="288"/>
      <c r="NV97" s="288"/>
      <c r="NW97" s="288"/>
      <c r="NX97" s="288"/>
      <c r="NY97" s="288"/>
      <c r="NZ97" s="288"/>
      <c r="OA97" s="288"/>
      <c r="OB97" s="288"/>
      <c r="OC97" s="288"/>
      <c r="OD97" s="288"/>
      <c r="OE97" s="288"/>
      <c r="OF97" s="288"/>
      <c r="OG97" s="288"/>
      <c r="OH97" s="288"/>
      <c r="OI97" s="288"/>
      <c r="OJ97" s="288"/>
      <c r="OK97" s="288"/>
      <c r="OL97" s="288"/>
      <c r="OM97" s="288"/>
      <c r="ON97" s="288"/>
      <c r="OO97" s="288"/>
      <c r="OP97" s="288"/>
      <c r="OQ97" s="288"/>
      <c r="OR97" s="288"/>
      <c r="OS97" s="288"/>
      <c r="OT97" s="288"/>
      <c r="OU97" s="288"/>
      <c r="OV97" s="288"/>
      <c r="OW97" s="288"/>
      <c r="OX97" s="288"/>
      <c r="OY97" s="288"/>
      <c r="OZ97" s="288"/>
      <c r="PA97" s="288"/>
      <c r="PB97" s="288"/>
      <c r="PC97" s="288"/>
      <c r="PD97" s="288"/>
      <c r="PE97" s="288"/>
      <c r="PF97" s="288"/>
      <c r="PG97" s="288"/>
      <c r="PH97" s="288"/>
      <c r="PI97" s="288"/>
      <c r="PJ97" s="288"/>
      <c r="PK97" s="288"/>
      <c r="PL97" s="288"/>
      <c r="PM97" s="288"/>
      <c r="PN97" s="288"/>
      <c r="PO97" s="288"/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/>
      <c r="QW97" s="288"/>
      <c r="QX97" s="288"/>
      <c r="QY97" s="288"/>
      <c r="QZ97" s="288"/>
      <c r="RA97" s="288"/>
      <c r="RB97" s="288"/>
      <c r="RC97" s="288"/>
      <c r="RD97" s="288"/>
      <c r="RE97" s="288"/>
      <c r="RF97" s="288"/>
      <c r="RG97" s="288"/>
      <c r="RH97" s="288"/>
      <c r="RI97" s="288"/>
      <c r="RJ97" s="288"/>
      <c r="RK97" s="288"/>
      <c r="RL97" s="288"/>
      <c r="RM97" s="288"/>
      <c r="RN97" s="288"/>
      <c r="RO97" s="288"/>
      <c r="RP97" s="288"/>
      <c r="RQ97" s="288"/>
      <c r="RR97" s="288"/>
      <c r="RS97" s="288"/>
      <c r="RT97" s="288"/>
      <c r="RU97" s="288"/>
      <c r="RV97" s="288"/>
      <c r="RW97" s="288"/>
      <c r="RX97" s="288"/>
      <c r="RY97" s="288"/>
      <c r="RZ97" s="288"/>
      <c r="SA97" s="288"/>
      <c r="SB97" s="288"/>
      <c r="SC97" s="288"/>
      <c r="SD97" s="288"/>
      <c r="SE97" s="288"/>
      <c r="SF97" s="288"/>
      <c r="SG97" s="288"/>
      <c r="SH97" s="288"/>
      <c r="SI97" s="288"/>
      <c r="SJ97" s="288"/>
      <c r="SK97" s="288"/>
      <c r="SL97" s="288"/>
      <c r="SM97" s="288"/>
      <c r="SN97" s="288"/>
      <c r="SO97" s="288"/>
      <c r="SP97" s="288"/>
      <c r="SQ97" s="288"/>
      <c r="SR97" s="288"/>
      <c r="SS97" s="288"/>
      <c r="ST97" s="288"/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/>
      <c r="TL97" s="288"/>
      <c r="TM97" s="288"/>
      <c r="TN97" s="288"/>
      <c r="TO97" s="288"/>
      <c r="TP97" s="288"/>
      <c r="TQ97" s="288"/>
      <c r="TR97" s="288"/>
      <c r="TS97" s="288"/>
      <c r="TT97" s="288"/>
      <c r="TU97" s="288"/>
      <c r="TV97" s="288"/>
      <c r="TW97" s="288"/>
      <c r="TX97" s="288"/>
      <c r="TY97" s="288"/>
      <c r="TZ97" s="288"/>
      <c r="UA97" s="288"/>
      <c r="UB97" s="288"/>
      <c r="UC97" s="288"/>
      <c r="UD97" s="288"/>
      <c r="UE97" s="288"/>
      <c r="UF97" s="288"/>
      <c r="UG97" s="288"/>
      <c r="UH97" s="288"/>
      <c r="UI97" s="288"/>
      <c r="UJ97" s="288"/>
      <c r="UK97" s="288"/>
      <c r="UL97" s="288"/>
      <c r="UM97" s="288"/>
      <c r="UN97" s="288"/>
      <c r="UO97" s="288"/>
      <c r="UP97" s="288"/>
      <c r="UQ97" s="288"/>
      <c r="UR97" s="288"/>
      <c r="US97" s="288"/>
      <c r="UT97" s="288"/>
      <c r="UU97" s="288"/>
      <c r="UV97" s="288"/>
      <c r="UW97" s="288"/>
      <c r="UX97" s="288"/>
      <c r="UY97" s="288"/>
      <c r="UZ97" s="288"/>
      <c r="VA97" s="288"/>
      <c r="VB97" s="288"/>
      <c r="VC97" s="288"/>
      <c r="VD97" s="288"/>
      <c r="VE97" s="288"/>
      <c r="VF97" s="288"/>
      <c r="VG97" s="288"/>
      <c r="VH97" s="288"/>
      <c r="VI97" s="288"/>
      <c r="VJ97" s="288"/>
      <c r="VK97" s="288"/>
      <c r="VL97" s="288"/>
      <c r="VM97" s="288"/>
      <c r="VN97" s="288"/>
      <c r="VO97" s="288"/>
      <c r="VP97" s="288"/>
      <c r="VQ97" s="288"/>
      <c r="VR97" s="288"/>
      <c r="VS97" s="288"/>
      <c r="VT97" s="288"/>
      <c r="VU97" s="288"/>
      <c r="VV97" s="288"/>
      <c r="VW97" s="288"/>
      <c r="VX97" s="288"/>
      <c r="VY97" s="288"/>
      <c r="VZ97" s="288"/>
      <c r="WA97" s="288"/>
      <c r="WB97" s="288"/>
      <c r="WC97" s="288"/>
      <c r="WD97" s="288"/>
      <c r="WE97" s="288"/>
      <c r="WF97" s="288"/>
      <c r="WG97" s="288"/>
      <c r="WH97" s="288"/>
      <c r="WI97" s="288"/>
      <c r="WJ97" s="288"/>
      <c r="WK97" s="288"/>
      <c r="WL97" s="288"/>
      <c r="WM97" s="288"/>
      <c r="WN97" s="288"/>
      <c r="WO97" s="288"/>
      <c r="WP97" s="288"/>
      <c r="WQ97" s="288"/>
      <c r="WR97" s="288"/>
      <c r="WS97" s="288"/>
      <c r="WT97" s="288"/>
      <c r="WU97" s="288"/>
      <c r="WV97" s="288"/>
      <c r="WW97" s="288"/>
      <c r="WX97" s="288"/>
      <c r="WY97" s="288"/>
      <c r="WZ97" s="288"/>
      <c r="XA97" s="288"/>
      <c r="XB97" s="288"/>
      <c r="XC97" s="288"/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/>
      <c r="AAI97" s="288"/>
      <c r="AAJ97" s="288"/>
      <c r="AAK97" s="288"/>
      <c r="AAL97" s="288"/>
      <c r="AAM97" s="288"/>
      <c r="AAN97" s="288"/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/>
      <c r="ABD97" s="288"/>
      <c r="ABE97" s="288"/>
      <c r="ABF97" s="288"/>
      <c r="ABG97" s="288"/>
      <c r="ABH97" s="288"/>
      <c r="ABI97" s="288"/>
      <c r="ABJ97" s="288"/>
      <c r="ABK97" s="288"/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/>
      <c r="ACB97" s="288"/>
      <c r="ACC97" s="288"/>
      <c r="ACD97" s="288"/>
      <c r="ACE97" s="288"/>
      <c r="ACF97" s="288"/>
      <c r="ACG97" s="288"/>
      <c r="ACH97" s="288"/>
      <c r="ACI97" s="288"/>
      <c r="ACJ97" s="288"/>
      <c r="ACK97" s="288"/>
      <c r="ACL97" s="288"/>
      <c r="ACM97" s="288"/>
      <c r="ACN97" s="288"/>
      <c r="ACO97" s="288"/>
      <c r="ACP97" s="288"/>
      <c r="ACQ97" s="288"/>
      <c r="ACR97" s="288"/>
      <c r="ACS97" s="288"/>
      <c r="ACT97" s="288"/>
      <c r="ACU97" s="288"/>
      <c r="ACV97" s="288"/>
      <c r="ACW97" s="288"/>
      <c r="ACX97" s="288"/>
      <c r="ACY97" s="288"/>
      <c r="ACZ97" s="288"/>
      <c r="ADA97" s="288"/>
      <c r="ADB97" s="288"/>
      <c r="ADC97" s="288"/>
      <c r="ADD97" s="288"/>
      <c r="ADE97" s="288"/>
      <c r="ADF97" s="288"/>
      <c r="ADG97" s="288"/>
      <c r="ADH97" s="288"/>
      <c r="ADI97" s="288"/>
      <c r="ADJ97" s="288"/>
      <c r="ADK97" s="288"/>
      <c r="ADL97" s="288"/>
      <c r="ADM97" s="288"/>
      <c r="ADN97" s="288"/>
      <c r="ADO97" s="288"/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/>
      <c r="ADZ97" s="288"/>
      <c r="AEA97" s="288"/>
      <c r="AEB97" s="288"/>
      <c r="AEC97" s="288"/>
      <c r="AED97" s="288"/>
      <c r="AEE97" s="288"/>
      <c r="AEF97" s="288"/>
      <c r="AEG97" s="288"/>
      <c r="AEH97" s="288"/>
      <c r="AEI97" s="288"/>
      <c r="AEJ97" s="288"/>
      <c r="AEK97" s="288"/>
      <c r="AEL97" s="288"/>
      <c r="AEM97" s="288"/>
      <c r="AEN97" s="288"/>
      <c r="AEO97" s="288"/>
      <c r="AEP97" s="288"/>
      <c r="AEQ97" s="288"/>
      <c r="AER97" s="288"/>
      <c r="AES97" s="288"/>
      <c r="AET97" s="288"/>
      <c r="AEU97" s="288"/>
      <c r="AEV97" s="288"/>
      <c r="AEW97" s="288"/>
      <c r="AEX97" s="288"/>
      <c r="AEY97" s="288"/>
      <c r="AEZ97" s="288"/>
      <c r="AFA97" s="288"/>
      <c r="AFB97" s="288"/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/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/>
      <c r="AGN97" s="288"/>
      <c r="AGO97" s="288"/>
      <c r="AGP97" s="288"/>
      <c r="AGQ97" s="288"/>
      <c r="AGR97" s="288"/>
      <c r="AGS97" s="288"/>
      <c r="AGT97" s="288"/>
      <c r="AGU97" s="288"/>
      <c r="AGV97" s="288"/>
      <c r="AGW97" s="288"/>
      <c r="AGX97" s="288"/>
      <c r="AGY97" s="288"/>
      <c r="AGZ97" s="288"/>
      <c r="AHA97" s="288"/>
      <c r="AHB97" s="288"/>
      <c r="AHC97" s="288"/>
      <c r="AHD97" s="288"/>
      <c r="AHE97" s="288"/>
      <c r="AHF97" s="288"/>
      <c r="AHG97" s="288"/>
      <c r="AHH97" s="288"/>
      <c r="AHI97" s="288"/>
      <c r="AHJ97" s="288"/>
      <c r="AHK97" s="288"/>
      <c r="AHL97" s="288"/>
      <c r="AHM97" s="288"/>
      <c r="AHN97" s="288"/>
      <c r="AHO97" s="288"/>
      <c r="AHP97" s="288"/>
      <c r="AHQ97" s="288"/>
      <c r="AHR97" s="288"/>
      <c r="AHS97" s="288"/>
      <c r="AHT97" s="288"/>
      <c r="AHU97" s="288"/>
      <c r="AHV97" s="288"/>
      <c r="AHW97" s="288"/>
      <c r="AHX97" s="288"/>
      <c r="AHY97" s="288"/>
      <c r="AHZ97" s="288"/>
      <c r="AIA97" s="288"/>
      <c r="AIB97" s="288"/>
      <c r="AIC97" s="288"/>
      <c r="AID97" s="288"/>
      <c r="AIE97" s="288"/>
      <c r="AIF97" s="288"/>
      <c r="AIG97" s="288"/>
      <c r="AIH97" s="288"/>
      <c r="AII97" s="288"/>
      <c r="AIJ97" s="288"/>
      <c r="AIK97" s="288"/>
      <c r="AIL97" s="288"/>
      <c r="AIM97" s="288"/>
      <c r="AIN97" s="288"/>
      <c r="AIO97" s="288"/>
      <c r="AIP97" s="288"/>
      <c r="AIQ97" s="288"/>
      <c r="AIR97" s="288"/>
      <c r="AIS97" s="288"/>
      <c r="AIT97" s="288"/>
      <c r="AIU97" s="288"/>
      <c r="AIV97" s="288"/>
      <c r="AIW97" s="288"/>
      <c r="AIX97" s="288"/>
      <c r="AIY97" s="288"/>
      <c r="AIZ97" s="288"/>
      <c r="AJA97" s="288"/>
      <c r="AJB97" s="288"/>
      <c r="AJC97" s="288"/>
      <c r="AJD97" s="288"/>
      <c r="AJE97" s="288"/>
      <c r="AJF97" s="288"/>
      <c r="AJG97" s="288"/>
      <c r="AJH97" s="288"/>
      <c r="AJI97" s="288"/>
      <c r="AJJ97" s="288"/>
      <c r="AJK97" s="288"/>
      <c r="AJL97" s="288"/>
      <c r="AJM97" s="288"/>
      <c r="AJN97" s="288"/>
      <c r="AJO97" s="288"/>
      <c r="AJP97" s="288"/>
      <c r="AJQ97" s="288"/>
      <c r="AJR97" s="288"/>
      <c r="AJS97" s="288"/>
      <c r="AJT97" s="288"/>
      <c r="AJU97" s="288"/>
      <c r="AJV97" s="288"/>
      <c r="AJW97" s="288"/>
      <c r="AJX97" s="288"/>
      <c r="AJY97" s="288"/>
      <c r="AJZ97" s="288"/>
      <c r="AKA97" s="288"/>
      <c r="AKB97" s="288"/>
      <c r="AKC97" s="288"/>
      <c r="AKD97" s="288"/>
      <c r="AKE97" s="288"/>
      <c r="AKF97" s="288"/>
      <c r="AKG97" s="288"/>
      <c r="AKH97" s="288"/>
      <c r="AKI97" s="288"/>
      <c r="AKJ97" s="288"/>
      <c r="AKK97" s="288"/>
      <c r="AKL97" s="288"/>
      <c r="AKM97" s="288"/>
      <c r="AKN97" s="288"/>
      <c r="AKO97" s="288"/>
      <c r="AKP97" s="288"/>
      <c r="AKQ97" s="288"/>
      <c r="AKR97" s="288"/>
      <c r="AKS97" s="288"/>
      <c r="AKT97" s="288"/>
      <c r="AKU97" s="288"/>
      <c r="AKV97" s="288"/>
      <c r="AKW97" s="288"/>
      <c r="AKX97" s="288"/>
      <c r="AKY97" s="288"/>
      <c r="AKZ97" s="288"/>
      <c r="ALA97" s="288"/>
      <c r="ALB97" s="288"/>
      <c r="ALC97" s="288"/>
      <c r="ALD97" s="288"/>
      <c r="ALE97" s="288"/>
      <c r="ALF97" s="288"/>
      <c r="ALG97" s="288"/>
      <c r="ALH97" s="288"/>
      <c r="ALI97" s="288"/>
      <c r="ALJ97" s="288"/>
      <c r="ALK97" s="288"/>
      <c r="ALL97" s="288"/>
      <c r="ALM97" s="288"/>
      <c r="ALN97" s="288"/>
      <c r="ALO97" s="288"/>
      <c r="ALP97" s="288"/>
      <c r="ALQ97" s="288"/>
      <c r="ALR97" s="288"/>
      <c r="ALS97" s="288"/>
      <c r="ALT97" s="288"/>
      <c r="ALU97" s="288"/>
      <c r="ALV97" s="288"/>
      <c r="ALW97" s="288"/>
      <c r="ALX97" s="288"/>
      <c r="ALY97" s="288"/>
      <c r="ALZ97" s="288"/>
      <c r="AMA97" s="288"/>
      <c r="AMB97" s="288"/>
      <c r="AMC97" s="288"/>
      <c r="AMD97" s="288"/>
      <c r="AME97" s="288"/>
      <c r="AMF97" s="288"/>
      <c r="AMG97" s="288"/>
      <c r="AMH97" s="288"/>
      <c r="AMI97" s="288"/>
      <c r="AMJ97" s="288"/>
      <c r="AMK97" s="288"/>
      <c r="AML97" s="288"/>
      <c r="AMM97" s="288"/>
      <c r="AMN97" s="288"/>
      <c r="AMO97" s="288"/>
      <c r="AMP97" s="288"/>
      <c r="AMQ97" s="288"/>
      <c r="AMR97" s="288"/>
      <c r="AMS97" s="288"/>
      <c r="AMT97" s="288"/>
      <c r="AMU97" s="288"/>
      <c r="AMV97" s="288"/>
    </row>
    <row r="98" spans="1:1036" s="338" customFormat="1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288"/>
      <c r="LZ98" s="288"/>
      <c r="MA98" s="288"/>
      <c r="MB98" s="288"/>
      <c r="MC98" s="288"/>
      <c r="MD98" s="288"/>
      <c r="ME98" s="288"/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/>
      <c r="MT98" s="288"/>
      <c r="MU98" s="288"/>
      <c r="MV98" s="288"/>
      <c r="MW98" s="288"/>
      <c r="MX98" s="288"/>
      <c r="MY98" s="288"/>
      <c r="MZ98" s="288"/>
      <c r="NA98" s="288"/>
      <c r="NB98" s="288"/>
      <c r="NC98" s="288"/>
      <c r="ND98" s="288"/>
      <c r="NE98" s="288"/>
      <c r="NF98" s="288"/>
      <c r="NG98" s="288"/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/>
      <c r="NS98" s="288"/>
      <c r="NT98" s="288"/>
      <c r="NU98" s="288"/>
      <c r="NV98" s="288"/>
      <c r="NW98" s="288"/>
      <c r="NX98" s="288"/>
      <c r="NY98" s="288"/>
      <c r="NZ98" s="288"/>
      <c r="OA98" s="288"/>
      <c r="OB98" s="288"/>
      <c r="OC98" s="288"/>
      <c r="OD98" s="288"/>
      <c r="OE98" s="288"/>
      <c r="OF98" s="288"/>
      <c r="OG98" s="288"/>
      <c r="OH98" s="288"/>
      <c r="OI98" s="288"/>
      <c r="OJ98" s="288"/>
      <c r="OK98" s="288"/>
      <c r="OL98" s="288"/>
      <c r="OM98" s="288"/>
      <c r="ON98" s="288"/>
      <c r="OO98" s="288"/>
      <c r="OP98" s="288"/>
      <c r="OQ98" s="288"/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/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/>
      <c r="RD98" s="288"/>
      <c r="RE98" s="288"/>
      <c r="RF98" s="288"/>
      <c r="RG98" s="288"/>
      <c r="RH98" s="288"/>
      <c r="RI98" s="288"/>
      <c r="RJ98" s="288"/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/>
      <c r="SD98" s="288"/>
      <c r="SE98" s="288"/>
      <c r="SF98" s="288"/>
      <c r="SG98" s="288"/>
      <c r="SH98" s="288"/>
      <c r="SI98" s="288"/>
      <c r="SJ98" s="288"/>
      <c r="SK98" s="288"/>
      <c r="SL98" s="288"/>
      <c r="SM98" s="288"/>
      <c r="SN98" s="288"/>
      <c r="SO98" s="288"/>
      <c r="SP98" s="288"/>
      <c r="SQ98" s="288"/>
      <c r="SR98" s="288"/>
      <c r="SS98" s="288"/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/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/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/>
      <c r="VP98" s="288"/>
      <c r="VQ98" s="288"/>
      <c r="VR98" s="288"/>
      <c r="VS98" s="288"/>
      <c r="VT98" s="288"/>
      <c r="VU98" s="288"/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/>
      <c r="ABD98" s="288"/>
      <c r="ABE98" s="288"/>
      <c r="ABF98" s="288"/>
      <c r="ABG98" s="288"/>
      <c r="ABH98" s="288"/>
      <c r="ABI98" s="288"/>
      <c r="ABJ98" s="288"/>
      <c r="ABK98" s="288"/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/>
      <c r="AES98" s="288"/>
      <c r="AET98" s="288"/>
      <c r="AEU98" s="288"/>
      <c r="AEV98" s="288"/>
      <c r="AEW98" s="288"/>
      <c r="AEX98" s="288"/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/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/>
      <c r="AGN98" s="288"/>
      <c r="AGO98" s="288"/>
      <c r="AGP98" s="288"/>
      <c r="AGQ98" s="288"/>
      <c r="AGR98" s="288"/>
      <c r="AGS98" s="288"/>
      <c r="AGT98" s="288"/>
      <c r="AGU98" s="288"/>
      <c r="AGV98" s="288"/>
      <c r="AGW98" s="288"/>
      <c r="AGX98" s="288"/>
      <c r="AGY98" s="288"/>
      <c r="AGZ98" s="288"/>
      <c r="AHA98" s="288"/>
      <c r="AHB98" s="288"/>
      <c r="AHC98" s="288"/>
      <c r="AHD98" s="288"/>
      <c r="AHE98" s="288"/>
      <c r="AHF98" s="288"/>
      <c r="AHG98" s="288"/>
      <c r="AHH98" s="288"/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288"/>
      <c r="AHS98" s="288"/>
      <c r="AHT98" s="288"/>
      <c r="AHU98" s="288"/>
      <c r="AHV98" s="288"/>
      <c r="AHW98" s="288"/>
      <c r="AHX98" s="288"/>
      <c r="AHY98" s="288"/>
      <c r="AHZ98" s="288"/>
      <c r="AIA98" s="288"/>
      <c r="AIB98" s="288"/>
      <c r="AIC98" s="288"/>
      <c r="AID98" s="288"/>
      <c r="AIE98" s="288"/>
      <c r="AIF98" s="288"/>
      <c r="AIG98" s="288"/>
      <c r="AIH98" s="288"/>
      <c r="AII98" s="288"/>
      <c r="AIJ98" s="288"/>
      <c r="AIK98" s="288"/>
      <c r="AIL98" s="288"/>
      <c r="AIM98" s="288"/>
      <c r="AIN98" s="288"/>
      <c r="AIO98" s="288"/>
      <c r="AIP98" s="288"/>
      <c r="AIQ98" s="288"/>
      <c r="AIR98" s="288"/>
      <c r="AIS98" s="288"/>
      <c r="AIT98" s="288"/>
      <c r="AIU98" s="288"/>
      <c r="AIV98" s="288"/>
      <c r="AIW98" s="288"/>
      <c r="AIX98" s="288"/>
      <c r="AIY98" s="288"/>
      <c r="AIZ98" s="288"/>
      <c r="AJA98" s="288"/>
      <c r="AJB98" s="288"/>
      <c r="AJC98" s="288"/>
      <c r="AJD98" s="288"/>
      <c r="AJE98" s="288"/>
      <c r="AJF98" s="288"/>
      <c r="AJG98" s="288"/>
      <c r="AJH98" s="288"/>
      <c r="AJI98" s="288"/>
      <c r="AJJ98" s="288"/>
      <c r="AJK98" s="288"/>
      <c r="AJL98" s="288"/>
      <c r="AJM98" s="288"/>
      <c r="AJN98" s="288"/>
      <c r="AJO98" s="288"/>
      <c r="AJP98" s="288"/>
      <c r="AJQ98" s="288"/>
      <c r="AJR98" s="288"/>
      <c r="AJS98" s="288"/>
      <c r="AJT98" s="288"/>
      <c r="AJU98" s="288"/>
      <c r="AJV98" s="288"/>
      <c r="AJW98" s="288"/>
      <c r="AJX98" s="288"/>
      <c r="AJY98" s="288"/>
      <c r="AJZ98" s="288"/>
      <c r="AKA98" s="288"/>
      <c r="AKB98" s="288"/>
      <c r="AKC98" s="288"/>
      <c r="AKD98" s="288"/>
      <c r="AKE98" s="288"/>
      <c r="AKF98" s="288"/>
      <c r="AKG98" s="288"/>
      <c r="AKH98" s="288"/>
      <c r="AKI98" s="288"/>
      <c r="AKJ98" s="288"/>
      <c r="AKK98" s="288"/>
      <c r="AKL98" s="288"/>
      <c r="AKM98" s="288"/>
      <c r="AKN98" s="288"/>
      <c r="AKO98" s="288"/>
      <c r="AKP98" s="288"/>
      <c r="AKQ98" s="288"/>
      <c r="AKR98" s="288"/>
      <c r="AKS98" s="288"/>
      <c r="AKT98" s="288"/>
      <c r="AKU98" s="288"/>
      <c r="AKV98" s="288"/>
      <c r="AKW98" s="288"/>
      <c r="AKX98" s="288"/>
      <c r="AKY98" s="288"/>
      <c r="AKZ98" s="288"/>
      <c r="ALA98" s="288"/>
      <c r="ALB98" s="288"/>
      <c r="ALC98" s="288"/>
      <c r="ALD98" s="288"/>
      <c r="ALE98" s="288"/>
      <c r="ALF98" s="288"/>
      <c r="ALG98" s="288"/>
      <c r="ALH98" s="288"/>
      <c r="ALI98" s="288"/>
      <c r="ALJ98" s="288"/>
      <c r="ALK98" s="288"/>
      <c r="ALL98" s="288"/>
      <c r="ALM98" s="288"/>
      <c r="ALN98" s="288"/>
      <c r="ALO98" s="288"/>
      <c r="ALP98" s="288"/>
      <c r="ALQ98" s="288"/>
      <c r="ALR98" s="288"/>
      <c r="ALS98" s="288"/>
      <c r="ALT98" s="288"/>
      <c r="ALU98" s="288"/>
      <c r="ALV98" s="288"/>
      <c r="ALW98" s="288"/>
      <c r="ALX98" s="288"/>
      <c r="ALY98" s="288"/>
      <c r="ALZ98" s="288"/>
      <c r="AMA98" s="288"/>
      <c r="AMB98" s="288"/>
      <c r="AMC98" s="288"/>
      <c r="AMD98" s="288"/>
      <c r="AME98" s="288"/>
      <c r="AMF98" s="288"/>
      <c r="AMG98" s="288"/>
      <c r="AMH98" s="288"/>
      <c r="AMI98" s="288"/>
      <c r="AMJ98" s="288"/>
      <c r="AMK98" s="288"/>
      <c r="AML98" s="288"/>
      <c r="AMM98" s="288"/>
      <c r="AMN98" s="288"/>
      <c r="AMO98" s="288"/>
      <c r="AMP98" s="288"/>
      <c r="AMQ98" s="288"/>
      <c r="AMR98" s="288"/>
      <c r="AMS98" s="288"/>
      <c r="AMT98" s="288"/>
      <c r="AMU98" s="288"/>
      <c r="AMV98" s="288"/>
    </row>
    <row r="99" spans="1:1036" s="338" customFormat="1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288"/>
      <c r="LZ99" s="288"/>
      <c r="MA99" s="288"/>
      <c r="MB99" s="288"/>
      <c r="MC99" s="288"/>
      <c r="MD99" s="288"/>
      <c r="ME99" s="288"/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/>
      <c r="MT99" s="288"/>
      <c r="MU99" s="288"/>
      <c r="MV99" s="288"/>
      <c r="MW99" s="288"/>
      <c r="MX99" s="288"/>
      <c r="MY99" s="288"/>
      <c r="MZ99" s="288"/>
      <c r="NA99" s="288"/>
      <c r="NB99" s="288"/>
      <c r="NC99" s="288"/>
      <c r="ND99" s="288"/>
      <c r="NE99" s="288"/>
      <c r="NF99" s="288"/>
      <c r="NG99" s="288"/>
      <c r="NH99" s="288"/>
      <c r="NI99" s="288"/>
      <c r="NJ99" s="288"/>
      <c r="NK99" s="288"/>
      <c r="NL99" s="288"/>
      <c r="NM99" s="288"/>
      <c r="NN99" s="288"/>
      <c r="NO99" s="288"/>
      <c r="NP99" s="288"/>
      <c r="NQ99" s="288"/>
      <c r="NR99" s="288"/>
      <c r="NS99" s="288"/>
      <c r="NT99" s="288"/>
      <c r="NU99" s="288"/>
      <c r="NV99" s="288"/>
      <c r="NW99" s="288"/>
      <c r="NX99" s="288"/>
      <c r="NY99" s="288"/>
      <c r="NZ99" s="288"/>
      <c r="OA99" s="288"/>
      <c r="OB99" s="288"/>
      <c r="OC99" s="288"/>
      <c r="OD99" s="288"/>
      <c r="OE99" s="288"/>
      <c r="OF99" s="288"/>
      <c r="OG99" s="288"/>
      <c r="OH99" s="288"/>
      <c r="OI99" s="288"/>
      <c r="OJ99" s="288"/>
      <c r="OK99" s="288"/>
      <c r="OL99" s="288"/>
      <c r="OM99" s="288"/>
      <c r="ON99" s="288"/>
      <c r="OO99" s="288"/>
      <c r="OP99" s="288"/>
      <c r="OQ99" s="288"/>
      <c r="OR99" s="288"/>
      <c r="OS99" s="288"/>
      <c r="OT99" s="288"/>
      <c r="OU99" s="288"/>
      <c r="OV99" s="288"/>
      <c r="OW99" s="288"/>
      <c r="OX99" s="288"/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/>
      <c r="PL99" s="288"/>
      <c r="PM99" s="288"/>
      <c r="PN99" s="288"/>
      <c r="PO99" s="288"/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/>
      <c r="QX99" s="288"/>
      <c r="QY99" s="288"/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/>
      <c r="SB99" s="288"/>
      <c r="SC99" s="288"/>
      <c r="SD99" s="288"/>
      <c r="SE99" s="288"/>
      <c r="SF99" s="288"/>
      <c r="SG99" s="288"/>
      <c r="SH99" s="288"/>
      <c r="SI99" s="288"/>
      <c r="SJ99" s="288"/>
      <c r="SK99" s="288"/>
      <c r="SL99" s="288"/>
      <c r="SM99" s="288"/>
      <c r="SN99" s="288"/>
      <c r="SO99" s="288"/>
      <c r="SP99" s="288"/>
      <c r="SQ99" s="288"/>
      <c r="SR99" s="288"/>
      <c r="SS99" s="288"/>
      <c r="ST99" s="288"/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/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/>
      <c r="TZ99" s="288"/>
      <c r="UA99" s="288"/>
      <c r="UB99" s="288"/>
      <c r="UC99" s="288"/>
      <c r="UD99" s="288"/>
      <c r="UE99" s="288"/>
      <c r="UF99" s="288"/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/>
      <c r="UT99" s="288"/>
      <c r="UU99" s="288"/>
      <c r="UV99" s="288"/>
      <c r="UW99" s="288"/>
      <c r="UX99" s="288"/>
      <c r="UY99" s="288"/>
      <c r="UZ99" s="288"/>
      <c r="VA99" s="288"/>
      <c r="VB99" s="288"/>
      <c r="VC99" s="288"/>
      <c r="VD99" s="288"/>
      <c r="VE99" s="288"/>
      <c r="VF99" s="288"/>
      <c r="VG99" s="288"/>
      <c r="VH99" s="288"/>
      <c r="VI99" s="288"/>
      <c r="VJ99" s="288"/>
      <c r="VK99" s="288"/>
      <c r="VL99" s="288"/>
      <c r="VM99" s="288"/>
      <c r="VN99" s="288"/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/>
      <c r="WM99" s="288"/>
      <c r="WN99" s="288"/>
      <c r="WO99" s="288"/>
      <c r="WP99" s="288"/>
      <c r="WQ99" s="288"/>
      <c r="WR99" s="288"/>
      <c r="WS99" s="288"/>
      <c r="WT99" s="288"/>
      <c r="WU99" s="288"/>
      <c r="WV99" s="288"/>
      <c r="WW99" s="288"/>
      <c r="WX99" s="288"/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/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/>
      <c r="AAJ99" s="288"/>
      <c r="AAK99" s="288"/>
      <c r="AAL99" s="288"/>
      <c r="AAM99" s="288"/>
      <c r="AAN99" s="288"/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/>
      <c r="ABD99" s="288"/>
      <c r="ABE99" s="288"/>
      <c r="ABF99" s="288"/>
      <c r="ABG99" s="288"/>
      <c r="ABH99" s="288"/>
      <c r="ABI99" s="288"/>
      <c r="ABJ99" s="288"/>
      <c r="ABK99" s="288"/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/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/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/>
      <c r="ADM99" s="288"/>
      <c r="ADN99" s="288"/>
      <c r="ADO99" s="288"/>
      <c r="ADP99" s="288"/>
      <c r="ADQ99" s="288"/>
      <c r="ADR99" s="288"/>
      <c r="ADS99" s="288"/>
      <c r="ADT99" s="288"/>
      <c r="ADU99" s="288"/>
      <c r="ADV99" s="288"/>
      <c r="ADW99" s="288"/>
      <c r="ADX99" s="288"/>
      <c r="ADY99" s="288"/>
      <c r="ADZ99" s="288"/>
      <c r="AEA99" s="288"/>
      <c r="AEB99" s="288"/>
      <c r="AEC99" s="288"/>
      <c r="AED99" s="288"/>
      <c r="AEE99" s="288"/>
      <c r="AEF99" s="288"/>
      <c r="AEG99" s="288"/>
      <c r="AEH99" s="288"/>
      <c r="AEI99" s="288"/>
      <c r="AEJ99" s="288"/>
      <c r="AEK99" s="288"/>
      <c r="AEL99" s="288"/>
      <c r="AEM99" s="288"/>
      <c r="AEN99" s="288"/>
      <c r="AEO99" s="288"/>
      <c r="AEP99" s="288"/>
      <c r="AEQ99" s="288"/>
      <c r="AER99" s="288"/>
      <c r="AES99" s="288"/>
      <c r="AET99" s="288"/>
      <c r="AEU99" s="288"/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/>
      <c r="AFJ99" s="288"/>
      <c r="AFK99" s="288"/>
      <c r="AFL99" s="288"/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/>
      <c r="AGV99" s="288"/>
      <c r="AGW99" s="288"/>
      <c r="AGX99" s="288"/>
      <c r="AGY99" s="288"/>
      <c r="AGZ99" s="288"/>
      <c r="AHA99" s="288"/>
      <c r="AHB99" s="288"/>
      <c r="AHC99" s="288"/>
      <c r="AHD99" s="288"/>
      <c r="AHE99" s="288"/>
      <c r="AHF99" s="288"/>
      <c r="AHG99" s="288"/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288"/>
      <c r="AHS99" s="288"/>
      <c r="AHT99" s="288"/>
      <c r="AHU99" s="288"/>
      <c r="AHV99" s="288"/>
      <c r="AHW99" s="288"/>
      <c r="AHX99" s="288"/>
      <c r="AHY99" s="288"/>
      <c r="AHZ99" s="288"/>
      <c r="AIA99" s="288"/>
      <c r="AIB99" s="288"/>
      <c r="AIC99" s="288"/>
      <c r="AID99" s="288"/>
      <c r="AIE99" s="288"/>
      <c r="AIF99" s="288"/>
      <c r="AIG99" s="288"/>
      <c r="AIH99" s="288"/>
      <c r="AII99" s="288"/>
      <c r="AIJ99" s="288"/>
      <c r="AIK99" s="288"/>
      <c r="AIL99" s="288"/>
      <c r="AIM99" s="288"/>
      <c r="AIN99" s="288"/>
      <c r="AIO99" s="288"/>
      <c r="AIP99" s="288"/>
      <c r="AIQ99" s="288"/>
      <c r="AIR99" s="288"/>
      <c r="AIS99" s="288"/>
      <c r="AIT99" s="288"/>
      <c r="AIU99" s="288"/>
      <c r="AIV99" s="288"/>
      <c r="AIW99" s="288"/>
      <c r="AIX99" s="288"/>
      <c r="AIY99" s="288"/>
      <c r="AIZ99" s="288"/>
      <c r="AJA99" s="288"/>
      <c r="AJB99" s="288"/>
      <c r="AJC99" s="288"/>
      <c r="AJD99" s="288"/>
      <c r="AJE99" s="288"/>
      <c r="AJF99" s="288"/>
      <c r="AJG99" s="288"/>
      <c r="AJH99" s="288"/>
      <c r="AJI99" s="288"/>
      <c r="AJJ99" s="288"/>
      <c r="AJK99" s="288"/>
      <c r="AJL99" s="288"/>
      <c r="AJM99" s="288"/>
      <c r="AJN99" s="288"/>
      <c r="AJO99" s="288"/>
      <c r="AJP99" s="288"/>
      <c r="AJQ99" s="288"/>
      <c r="AJR99" s="288"/>
      <c r="AJS99" s="288"/>
      <c r="AJT99" s="288"/>
      <c r="AJU99" s="288"/>
      <c r="AJV99" s="288"/>
      <c r="AJW99" s="288"/>
      <c r="AJX99" s="288"/>
      <c r="AJY99" s="288"/>
      <c r="AJZ99" s="288"/>
      <c r="AKA99" s="288"/>
      <c r="AKB99" s="288"/>
      <c r="AKC99" s="288"/>
      <c r="AKD99" s="288"/>
      <c r="AKE99" s="288"/>
      <c r="AKF99" s="288"/>
      <c r="AKG99" s="288"/>
      <c r="AKH99" s="288"/>
      <c r="AKI99" s="288"/>
      <c r="AKJ99" s="288"/>
      <c r="AKK99" s="288"/>
      <c r="AKL99" s="288"/>
      <c r="AKM99" s="288"/>
      <c r="AKN99" s="288"/>
      <c r="AKO99" s="288"/>
      <c r="AKP99" s="288"/>
      <c r="AKQ99" s="288"/>
      <c r="AKR99" s="288"/>
      <c r="AKS99" s="288"/>
      <c r="AKT99" s="288"/>
      <c r="AKU99" s="288"/>
      <c r="AKV99" s="288"/>
      <c r="AKW99" s="288"/>
      <c r="AKX99" s="288"/>
      <c r="AKY99" s="288"/>
      <c r="AKZ99" s="288"/>
      <c r="ALA99" s="288"/>
      <c r="ALB99" s="288"/>
      <c r="ALC99" s="288"/>
      <c r="ALD99" s="288"/>
      <c r="ALE99" s="288"/>
      <c r="ALF99" s="288"/>
      <c r="ALG99" s="288"/>
      <c r="ALH99" s="288"/>
      <c r="ALI99" s="288"/>
      <c r="ALJ99" s="288"/>
      <c r="ALK99" s="288"/>
      <c r="ALL99" s="288"/>
      <c r="ALM99" s="288"/>
      <c r="ALN99" s="288"/>
      <c r="ALO99" s="288"/>
      <c r="ALP99" s="288"/>
      <c r="ALQ99" s="288"/>
      <c r="ALR99" s="288"/>
      <c r="ALS99" s="288"/>
      <c r="ALT99" s="288"/>
      <c r="ALU99" s="288"/>
      <c r="ALV99" s="288"/>
      <c r="ALW99" s="288"/>
      <c r="ALX99" s="288"/>
      <c r="ALY99" s="288"/>
      <c r="ALZ99" s="288"/>
      <c r="AMA99" s="288"/>
      <c r="AMB99" s="288"/>
      <c r="AMC99" s="288"/>
      <c r="AMD99" s="288"/>
      <c r="AME99" s="288"/>
      <c r="AMF99" s="288"/>
      <c r="AMG99" s="288"/>
      <c r="AMH99" s="288"/>
      <c r="AMI99" s="288"/>
      <c r="AMJ99" s="288"/>
      <c r="AMK99" s="288"/>
      <c r="AML99" s="288"/>
      <c r="AMM99" s="288"/>
      <c r="AMN99" s="288"/>
      <c r="AMO99" s="288"/>
      <c r="AMP99" s="288"/>
      <c r="AMQ99" s="288"/>
      <c r="AMR99" s="288"/>
      <c r="AMS99" s="288"/>
      <c r="AMT99" s="288"/>
      <c r="AMU99" s="288"/>
      <c r="AMV99" s="288"/>
    </row>
    <row r="100" spans="1:1036" s="338" customFormat="1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288"/>
      <c r="LZ100" s="288"/>
      <c r="MA100" s="288"/>
      <c r="MB100" s="288"/>
      <c r="MC100" s="288"/>
      <c r="MD100" s="288"/>
      <c r="ME100" s="288"/>
      <c r="MF100" s="288"/>
      <c r="MG100" s="288"/>
      <c r="MH100" s="288"/>
      <c r="MI100" s="288"/>
      <c r="MJ100" s="288"/>
      <c r="MK100" s="288"/>
      <c r="ML100" s="288"/>
      <c r="MM100" s="288"/>
      <c r="MN100" s="288"/>
      <c r="MO100" s="288"/>
      <c r="MP100" s="288"/>
      <c r="MQ100" s="288"/>
      <c r="MR100" s="288"/>
      <c r="MS100" s="288"/>
      <c r="MT100" s="288"/>
      <c r="MU100" s="288"/>
      <c r="MV100" s="288"/>
      <c r="MW100" s="288"/>
      <c r="MX100" s="288"/>
      <c r="MY100" s="288"/>
      <c r="MZ100" s="288"/>
      <c r="NA100" s="288"/>
      <c r="NB100" s="288"/>
      <c r="NC100" s="288"/>
      <c r="ND100" s="288"/>
      <c r="NE100" s="288"/>
      <c r="NF100" s="288"/>
      <c r="NG100" s="288"/>
      <c r="NH100" s="288"/>
      <c r="NI100" s="288"/>
      <c r="NJ100" s="288"/>
      <c r="NK100" s="288"/>
      <c r="NL100" s="288"/>
      <c r="NM100" s="288"/>
      <c r="NN100" s="288"/>
      <c r="NO100" s="288"/>
      <c r="NP100" s="288"/>
      <c r="NQ100" s="288"/>
      <c r="NR100" s="288"/>
      <c r="NS100" s="288"/>
      <c r="NT100" s="288"/>
      <c r="NU100" s="288"/>
      <c r="NV100" s="288"/>
      <c r="NW100" s="288"/>
      <c r="NX100" s="288"/>
      <c r="NY100" s="288"/>
      <c r="NZ100" s="288"/>
      <c r="OA100" s="288"/>
      <c r="OB100" s="288"/>
      <c r="OC100" s="288"/>
      <c r="OD100" s="288"/>
      <c r="OE100" s="288"/>
      <c r="OF100" s="288"/>
      <c r="OG100" s="288"/>
      <c r="OH100" s="288"/>
      <c r="OI100" s="288"/>
      <c r="OJ100" s="288"/>
      <c r="OK100" s="288"/>
      <c r="OL100" s="288"/>
      <c r="OM100" s="288"/>
      <c r="ON100" s="288"/>
      <c r="OO100" s="288"/>
      <c r="OP100" s="288"/>
      <c r="OQ100" s="288"/>
      <c r="OR100" s="288"/>
      <c r="OS100" s="288"/>
      <c r="OT100" s="288"/>
      <c r="OU100" s="288"/>
      <c r="OV100" s="288"/>
      <c r="OW100" s="288"/>
      <c r="OX100" s="288"/>
      <c r="OY100" s="288"/>
      <c r="OZ100" s="288"/>
      <c r="PA100" s="288"/>
      <c r="PB100" s="288"/>
      <c r="PC100" s="288"/>
      <c r="PD100" s="288"/>
      <c r="PE100" s="288"/>
      <c r="PF100" s="288"/>
      <c r="PG100" s="288"/>
      <c r="PH100" s="288"/>
      <c r="PI100" s="288"/>
      <c r="PJ100" s="288"/>
      <c r="PK100" s="288"/>
      <c r="PL100" s="288"/>
      <c r="PM100" s="288"/>
      <c r="PN100" s="288"/>
      <c r="PO100" s="288"/>
      <c r="PP100" s="288"/>
      <c r="PQ100" s="288"/>
      <c r="PR100" s="288"/>
      <c r="PS100" s="288"/>
      <c r="PT100" s="288"/>
      <c r="PU100" s="288"/>
      <c r="PV100" s="288"/>
      <c r="PW100" s="288"/>
      <c r="PX100" s="288"/>
      <c r="PY100" s="288"/>
      <c r="PZ100" s="288"/>
      <c r="QA100" s="288"/>
      <c r="QB100" s="288"/>
      <c r="QC100" s="288"/>
      <c r="QD100" s="288"/>
      <c r="QE100" s="288"/>
      <c r="QF100" s="288"/>
      <c r="QG100" s="288"/>
      <c r="QH100" s="288"/>
      <c r="QI100" s="288"/>
      <c r="QJ100" s="288"/>
      <c r="QK100" s="288"/>
      <c r="QL100" s="288"/>
      <c r="QM100" s="288"/>
      <c r="QN100" s="288"/>
      <c r="QO100" s="288"/>
      <c r="QP100" s="288"/>
      <c r="QQ100" s="288"/>
      <c r="QR100" s="288"/>
      <c r="QS100" s="288"/>
      <c r="QT100" s="288"/>
      <c r="QU100" s="288"/>
      <c r="QV100" s="288"/>
      <c r="QW100" s="288"/>
      <c r="QX100" s="288"/>
      <c r="QY100" s="288"/>
      <c r="QZ100" s="288"/>
      <c r="RA100" s="288"/>
      <c r="RB100" s="288"/>
      <c r="RC100" s="288"/>
      <c r="RD100" s="288"/>
      <c r="RE100" s="288"/>
      <c r="RF100" s="288"/>
      <c r="RG100" s="288"/>
      <c r="RH100" s="288"/>
      <c r="RI100" s="288"/>
      <c r="RJ100" s="288"/>
      <c r="RK100" s="288"/>
      <c r="RL100" s="288"/>
      <c r="RM100" s="288"/>
      <c r="RN100" s="288"/>
      <c r="RO100" s="288"/>
      <c r="RP100" s="288"/>
      <c r="RQ100" s="288"/>
      <c r="RR100" s="288"/>
      <c r="RS100" s="288"/>
      <c r="RT100" s="288"/>
      <c r="RU100" s="288"/>
      <c r="RV100" s="288"/>
      <c r="RW100" s="288"/>
      <c r="RX100" s="288"/>
      <c r="RY100" s="288"/>
      <c r="RZ100" s="288"/>
      <c r="SA100" s="288"/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/>
      <c r="SN100" s="288"/>
      <c r="SO100" s="288"/>
      <c r="SP100" s="288"/>
      <c r="SQ100" s="288"/>
      <c r="SR100" s="288"/>
      <c r="SS100" s="288"/>
      <c r="ST100" s="288"/>
      <c r="SU100" s="288"/>
      <c r="SV100" s="288"/>
      <c r="SW100" s="288"/>
      <c r="SX100" s="288"/>
      <c r="SY100" s="288"/>
      <c r="SZ100" s="288"/>
      <c r="TA100" s="288"/>
      <c r="TB100" s="288"/>
      <c r="TC100" s="288"/>
      <c r="TD100" s="288"/>
      <c r="TE100" s="288"/>
      <c r="TF100" s="288"/>
      <c r="TG100" s="288"/>
      <c r="TH100" s="288"/>
      <c r="TI100" s="288"/>
      <c r="TJ100" s="288"/>
      <c r="TK100" s="288"/>
      <c r="TL100" s="288"/>
      <c r="TM100" s="288"/>
      <c r="TN100" s="288"/>
      <c r="TO100" s="288"/>
      <c r="TP100" s="288"/>
      <c r="TQ100" s="288"/>
      <c r="TR100" s="288"/>
      <c r="TS100" s="288"/>
      <c r="TT100" s="288"/>
      <c r="TU100" s="288"/>
      <c r="TV100" s="288"/>
      <c r="TW100" s="288"/>
      <c r="TX100" s="288"/>
      <c r="TY100" s="288"/>
      <c r="TZ100" s="288"/>
      <c r="UA100" s="288"/>
      <c r="UB100" s="288"/>
      <c r="UC100" s="288"/>
      <c r="UD100" s="288"/>
      <c r="UE100" s="288"/>
      <c r="UF100" s="288"/>
      <c r="UG100" s="288"/>
      <c r="UH100" s="288"/>
      <c r="UI100" s="288"/>
      <c r="UJ100" s="288"/>
      <c r="UK100" s="288"/>
      <c r="UL100" s="288"/>
      <c r="UM100" s="288"/>
      <c r="UN100" s="288"/>
      <c r="UO100" s="288"/>
      <c r="UP100" s="288"/>
      <c r="UQ100" s="288"/>
      <c r="UR100" s="288"/>
      <c r="US100" s="288"/>
      <c r="UT100" s="288"/>
      <c r="UU100" s="288"/>
      <c r="UV100" s="288"/>
      <c r="UW100" s="288"/>
      <c r="UX100" s="288"/>
      <c r="UY100" s="288"/>
      <c r="UZ100" s="288"/>
      <c r="VA100" s="288"/>
      <c r="VB100" s="288"/>
      <c r="VC100" s="288"/>
      <c r="VD100" s="288"/>
      <c r="VE100" s="288"/>
      <c r="VF100" s="288"/>
      <c r="VG100" s="288"/>
      <c r="VH100" s="288"/>
      <c r="VI100" s="288"/>
      <c r="VJ100" s="288"/>
      <c r="VK100" s="288"/>
      <c r="VL100" s="288"/>
      <c r="VM100" s="288"/>
      <c r="VN100" s="288"/>
      <c r="VO100" s="288"/>
      <c r="VP100" s="288"/>
      <c r="VQ100" s="288"/>
      <c r="VR100" s="288"/>
      <c r="VS100" s="288"/>
      <c r="VT100" s="288"/>
      <c r="VU100" s="288"/>
      <c r="VV100" s="288"/>
      <c r="VW100" s="288"/>
      <c r="VX100" s="288"/>
      <c r="VY100" s="288"/>
      <c r="VZ100" s="288"/>
      <c r="WA100" s="288"/>
      <c r="WB100" s="288"/>
      <c r="WC100" s="288"/>
      <c r="WD100" s="288"/>
      <c r="WE100" s="288"/>
      <c r="WF100" s="288"/>
      <c r="WG100" s="288"/>
      <c r="WH100" s="288"/>
      <c r="WI100" s="288"/>
      <c r="WJ100" s="288"/>
      <c r="WK100" s="288"/>
      <c r="WL100" s="288"/>
      <c r="WM100" s="288"/>
      <c r="WN100" s="288"/>
      <c r="WO100" s="288"/>
      <c r="WP100" s="288"/>
      <c r="WQ100" s="288"/>
      <c r="WR100" s="288"/>
      <c r="WS100" s="288"/>
      <c r="WT100" s="288"/>
      <c r="WU100" s="288"/>
      <c r="WV100" s="288"/>
      <c r="WW100" s="288"/>
      <c r="WX100" s="288"/>
      <c r="WY100" s="288"/>
      <c r="WZ100" s="288"/>
      <c r="XA100" s="288"/>
      <c r="XB100" s="288"/>
      <c r="XC100" s="288"/>
      <c r="XD100" s="288"/>
      <c r="XE100" s="288"/>
      <c r="XF100" s="288"/>
      <c r="XG100" s="288"/>
      <c r="XH100" s="288"/>
      <c r="XI100" s="288"/>
      <c r="XJ100" s="288"/>
      <c r="XK100" s="288"/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/>
      <c r="YF100" s="288"/>
      <c r="YG100" s="288"/>
      <c r="YH100" s="288"/>
      <c r="YI100" s="288"/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/>
      <c r="YW100" s="288"/>
      <c r="YX100" s="288"/>
      <c r="YY100" s="288"/>
      <c r="YZ100" s="288"/>
      <c r="ZA100" s="288"/>
      <c r="ZB100" s="288"/>
      <c r="ZC100" s="288"/>
      <c r="ZD100" s="288"/>
      <c r="ZE100" s="288"/>
      <c r="ZF100" s="288"/>
      <c r="ZG100" s="288"/>
      <c r="ZH100" s="288"/>
      <c r="ZI100" s="288"/>
      <c r="ZJ100" s="288"/>
      <c r="ZK100" s="288"/>
      <c r="ZL100" s="288"/>
      <c r="ZM100" s="288"/>
      <c r="ZN100" s="288"/>
      <c r="ZO100" s="288"/>
      <c r="ZP100" s="288"/>
      <c r="ZQ100" s="288"/>
      <c r="ZR100" s="288"/>
      <c r="ZS100" s="288"/>
      <c r="ZT100" s="288"/>
      <c r="ZU100" s="288"/>
      <c r="ZV100" s="288"/>
      <c r="ZW100" s="288"/>
      <c r="ZX100" s="288"/>
      <c r="ZY100" s="288"/>
      <c r="ZZ100" s="288"/>
      <c r="AAA100" s="288"/>
      <c r="AAB100" s="288"/>
      <c r="AAC100" s="288"/>
      <c r="AAD100" s="288"/>
      <c r="AAE100" s="288"/>
      <c r="AAF100" s="288"/>
      <c r="AAG100" s="288"/>
      <c r="AAH100" s="288"/>
      <c r="AAI100" s="288"/>
      <c r="AAJ100" s="288"/>
      <c r="AAK100" s="288"/>
      <c r="AAL100" s="288"/>
      <c r="AAM100" s="288"/>
      <c r="AAN100" s="288"/>
      <c r="AAO100" s="288"/>
      <c r="AAP100" s="288"/>
      <c r="AAQ100" s="288"/>
      <c r="AAR100" s="288"/>
      <c r="AAS100" s="288"/>
      <c r="AAT100" s="288"/>
      <c r="AAU100" s="288"/>
      <c r="AAV100" s="288"/>
      <c r="AAW100" s="288"/>
      <c r="AAX100" s="288"/>
      <c r="AAY100" s="288"/>
      <c r="AAZ100" s="288"/>
      <c r="ABA100" s="288"/>
      <c r="ABB100" s="288"/>
      <c r="ABC100" s="288"/>
      <c r="ABD100" s="288"/>
      <c r="ABE100" s="288"/>
      <c r="ABF100" s="288"/>
      <c r="ABG100" s="288"/>
      <c r="ABH100" s="288"/>
      <c r="ABI100" s="288"/>
      <c r="ABJ100" s="288"/>
      <c r="ABK100" s="288"/>
      <c r="ABL100" s="288"/>
      <c r="ABM100" s="288"/>
      <c r="ABN100" s="288"/>
      <c r="ABO100" s="288"/>
      <c r="ABP100" s="288"/>
      <c r="ABQ100" s="288"/>
      <c r="ABR100" s="288"/>
      <c r="ABS100" s="288"/>
      <c r="ABT100" s="288"/>
      <c r="ABU100" s="288"/>
      <c r="ABV100" s="288"/>
      <c r="ABW100" s="288"/>
      <c r="ABX100" s="288"/>
      <c r="ABY100" s="288"/>
      <c r="ABZ100" s="288"/>
      <c r="ACA100" s="288"/>
      <c r="ACB100" s="288"/>
      <c r="ACC100" s="288"/>
      <c r="ACD100" s="288"/>
      <c r="ACE100" s="288"/>
      <c r="ACF100" s="288"/>
      <c r="ACG100" s="288"/>
      <c r="ACH100" s="288"/>
      <c r="ACI100" s="288"/>
      <c r="ACJ100" s="288"/>
      <c r="ACK100" s="288"/>
      <c r="ACL100" s="288"/>
      <c r="ACM100" s="288"/>
      <c r="ACN100" s="288"/>
      <c r="ACO100" s="288"/>
      <c r="ACP100" s="288"/>
      <c r="ACQ100" s="288"/>
      <c r="ACR100" s="288"/>
      <c r="ACS100" s="288"/>
      <c r="ACT100" s="288"/>
      <c r="ACU100" s="288"/>
      <c r="ACV100" s="288"/>
      <c r="ACW100" s="288"/>
      <c r="ACX100" s="288"/>
      <c r="ACY100" s="288"/>
      <c r="ACZ100" s="288"/>
      <c r="ADA100" s="288"/>
      <c r="ADB100" s="288"/>
      <c r="ADC100" s="288"/>
      <c r="ADD100" s="288"/>
      <c r="ADE100" s="288"/>
      <c r="ADF100" s="288"/>
      <c r="ADG100" s="288"/>
      <c r="ADH100" s="288"/>
      <c r="ADI100" s="288"/>
      <c r="ADJ100" s="288"/>
      <c r="ADK100" s="288"/>
      <c r="ADL100" s="288"/>
      <c r="ADM100" s="288"/>
      <c r="ADN100" s="288"/>
      <c r="ADO100" s="288"/>
      <c r="ADP100" s="288"/>
      <c r="ADQ100" s="288"/>
      <c r="ADR100" s="288"/>
      <c r="ADS100" s="288"/>
      <c r="ADT100" s="288"/>
      <c r="ADU100" s="288"/>
      <c r="ADV100" s="288"/>
      <c r="ADW100" s="288"/>
      <c r="ADX100" s="288"/>
      <c r="ADY100" s="288"/>
      <c r="ADZ100" s="288"/>
      <c r="AEA100" s="288"/>
      <c r="AEB100" s="288"/>
      <c r="AEC100" s="288"/>
      <c r="AED100" s="288"/>
      <c r="AEE100" s="288"/>
      <c r="AEF100" s="288"/>
      <c r="AEG100" s="288"/>
      <c r="AEH100" s="288"/>
      <c r="AEI100" s="288"/>
      <c r="AEJ100" s="288"/>
      <c r="AEK100" s="288"/>
      <c r="AEL100" s="288"/>
      <c r="AEM100" s="288"/>
      <c r="AEN100" s="288"/>
      <c r="AEO100" s="288"/>
      <c r="AEP100" s="288"/>
      <c r="AEQ100" s="288"/>
      <c r="AER100" s="288"/>
      <c r="AES100" s="288"/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/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/>
      <c r="AFQ100" s="288"/>
      <c r="AFR100" s="288"/>
      <c r="AFS100" s="288"/>
      <c r="AFT100" s="288"/>
      <c r="AFU100" s="288"/>
      <c r="AFV100" s="288"/>
      <c r="AFW100" s="288"/>
      <c r="AFX100" s="288"/>
      <c r="AFY100" s="288"/>
      <c r="AFZ100" s="288"/>
      <c r="AGA100" s="288"/>
      <c r="AGB100" s="288"/>
      <c r="AGC100" s="288"/>
      <c r="AGD100" s="288"/>
      <c r="AGE100" s="288"/>
      <c r="AGF100" s="288"/>
      <c r="AGG100" s="288"/>
      <c r="AGH100" s="288"/>
      <c r="AGI100" s="288"/>
      <c r="AGJ100" s="288"/>
      <c r="AGK100" s="288"/>
      <c r="AGL100" s="288"/>
      <c r="AGM100" s="288"/>
      <c r="AGN100" s="288"/>
      <c r="AGO100" s="288"/>
      <c r="AGP100" s="288"/>
      <c r="AGQ100" s="288"/>
      <c r="AGR100" s="288"/>
      <c r="AGS100" s="288"/>
      <c r="AGT100" s="288"/>
      <c r="AGU100" s="288"/>
      <c r="AGV100" s="288"/>
      <c r="AGW100" s="288"/>
      <c r="AGX100" s="288"/>
      <c r="AGY100" s="288"/>
      <c r="AGZ100" s="288"/>
      <c r="AHA100" s="288"/>
      <c r="AHB100" s="288"/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/>
      <c r="AHM100" s="288"/>
      <c r="AHN100" s="288"/>
      <c r="AHO100" s="288"/>
      <c r="AHP100" s="288"/>
      <c r="AHQ100" s="288"/>
      <c r="AHR100" s="288"/>
      <c r="AHS100" s="288"/>
      <c r="AHT100" s="288"/>
      <c r="AHU100" s="288"/>
      <c r="AHV100" s="288"/>
      <c r="AHW100" s="288"/>
      <c r="AHX100" s="288"/>
      <c r="AHY100" s="288"/>
      <c r="AHZ100" s="288"/>
      <c r="AIA100" s="288"/>
      <c r="AIB100" s="288"/>
      <c r="AIC100" s="288"/>
      <c r="AID100" s="288"/>
      <c r="AIE100" s="288"/>
      <c r="AIF100" s="288"/>
      <c r="AIG100" s="288"/>
      <c r="AIH100" s="288"/>
      <c r="AII100" s="288"/>
      <c r="AIJ100" s="288"/>
      <c r="AIK100" s="288"/>
      <c r="AIL100" s="288"/>
      <c r="AIM100" s="288"/>
      <c r="AIN100" s="288"/>
      <c r="AIO100" s="288"/>
      <c r="AIP100" s="288"/>
      <c r="AIQ100" s="288"/>
      <c r="AIR100" s="288"/>
      <c r="AIS100" s="288"/>
      <c r="AIT100" s="288"/>
      <c r="AIU100" s="288"/>
      <c r="AIV100" s="288"/>
      <c r="AIW100" s="288"/>
      <c r="AIX100" s="288"/>
      <c r="AIY100" s="288"/>
      <c r="AIZ100" s="288"/>
      <c r="AJA100" s="288"/>
      <c r="AJB100" s="288"/>
      <c r="AJC100" s="288"/>
      <c r="AJD100" s="288"/>
      <c r="AJE100" s="288"/>
      <c r="AJF100" s="288"/>
      <c r="AJG100" s="288"/>
      <c r="AJH100" s="288"/>
      <c r="AJI100" s="288"/>
      <c r="AJJ100" s="288"/>
      <c r="AJK100" s="288"/>
      <c r="AJL100" s="288"/>
      <c r="AJM100" s="288"/>
      <c r="AJN100" s="288"/>
      <c r="AJO100" s="288"/>
      <c r="AJP100" s="288"/>
      <c r="AJQ100" s="288"/>
      <c r="AJR100" s="288"/>
      <c r="AJS100" s="288"/>
      <c r="AJT100" s="288"/>
      <c r="AJU100" s="288"/>
      <c r="AJV100" s="288"/>
      <c r="AJW100" s="288"/>
      <c r="AJX100" s="288"/>
      <c r="AJY100" s="288"/>
      <c r="AJZ100" s="288"/>
      <c r="AKA100" s="288"/>
      <c r="AKB100" s="288"/>
      <c r="AKC100" s="288"/>
      <c r="AKD100" s="288"/>
      <c r="AKE100" s="288"/>
      <c r="AKF100" s="288"/>
      <c r="AKG100" s="288"/>
      <c r="AKH100" s="288"/>
      <c r="AKI100" s="288"/>
      <c r="AKJ100" s="288"/>
      <c r="AKK100" s="288"/>
      <c r="AKL100" s="288"/>
      <c r="AKM100" s="288"/>
      <c r="AKN100" s="288"/>
      <c r="AKO100" s="288"/>
      <c r="AKP100" s="288"/>
      <c r="AKQ100" s="288"/>
      <c r="AKR100" s="288"/>
      <c r="AKS100" s="288"/>
      <c r="AKT100" s="288"/>
      <c r="AKU100" s="288"/>
      <c r="AKV100" s="288"/>
      <c r="AKW100" s="288"/>
      <c r="AKX100" s="288"/>
      <c r="AKY100" s="288"/>
      <c r="AKZ100" s="288"/>
      <c r="ALA100" s="288"/>
      <c r="ALB100" s="288"/>
      <c r="ALC100" s="288"/>
      <c r="ALD100" s="288"/>
      <c r="ALE100" s="288"/>
      <c r="ALF100" s="288"/>
      <c r="ALG100" s="288"/>
      <c r="ALH100" s="288"/>
      <c r="ALI100" s="288"/>
      <c r="ALJ100" s="288"/>
      <c r="ALK100" s="288"/>
      <c r="ALL100" s="288"/>
      <c r="ALM100" s="288"/>
      <c r="ALN100" s="288"/>
      <c r="ALO100" s="288"/>
      <c r="ALP100" s="288"/>
      <c r="ALQ100" s="288"/>
      <c r="ALR100" s="288"/>
      <c r="ALS100" s="288"/>
      <c r="ALT100" s="288"/>
      <c r="ALU100" s="288"/>
      <c r="ALV100" s="288"/>
      <c r="ALW100" s="288"/>
      <c r="ALX100" s="288"/>
      <c r="ALY100" s="288"/>
      <c r="ALZ100" s="288"/>
      <c r="AMA100" s="288"/>
      <c r="AMB100" s="288"/>
      <c r="AMC100" s="288"/>
      <c r="AMD100" s="288"/>
      <c r="AME100" s="288"/>
      <c r="AMF100" s="288"/>
      <c r="AMG100" s="288"/>
      <c r="AMH100" s="288"/>
      <c r="AMI100" s="288"/>
      <c r="AMJ100" s="288"/>
      <c r="AMK100" s="288"/>
      <c r="AML100" s="288"/>
      <c r="AMM100" s="288"/>
      <c r="AMN100" s="288"/>
      <c r="AMO100" s="288"/>
      <c r="AMP100" s="288"/>
      <c r="AMQ100" s="288"/>
      <c r="AMR100" s="288"/>
      <c r="AMS100" s="288"/>
      <c r="AMT100" s="288"/>
      <c r="AMU100" s="288"/>
      <c r="AMV100" s="288"/>
    </row>
    <row r="101" spans="1:1036" s="338" customFormat="1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/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/>
      <c r="NQ101" s="288"/>
      <c r="NR101" s="288"/>
      <c r="NS101" s="288"/>
      <c r="NT101" s="288"/>
      <c r="NU101" s="288"/>
      <c r="NV101" s="288"/>
      <c r="NW101" s="288"/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/>
      <c r="OH101" s="288"/>
      <c r="OI101" s="288"/>
      <c r="OJ101" s="288"/>
      <c r="OK101" s="288"/>
      <c r="OL101" s="288"/>
      <c r="OM101" s="288"/>
      <c r="ON101" s="288"/>
      <c r="OO101" s="288"/>
      <c r="OP101" s="288"/>
      <c r="OQ101" s="288"/>
      <c r="OR101" s="288"/>
      <c r="OS101" s="288"/>
      <c r="OT101" s="288"/>
      <c r="OU101" s="288"/>
      <c r="OV101" s="288"/>
      <c r="OW101" s="288"/>
      <c r="OX101" s="288"/>
      <c r="OY101" s="288"/>
      <c r="OZ101" s="288"/>
      <c r="PA101" s="288"/>
      <c r="PB101" s="288"/>
      <c r="PC101" s="288"/>
      <c r="PD101" s="288"/>
      <c r="PE101" s="288"/>
      <c r="PF101" s="288"/>
      <c r="PG101" s="288"/>
      <c r="PH101" s="288"/>
      <c r="PI101" s="288"/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/>
      <c r="PU101" s="288"/>
      <c r="PV101" s="288"/>
      <c r="PW101" s="288"/>
      <c r="PX101" s="288"/>
      <c r="PY101" s="288"/>
      <c r="PZ101" s="288"/>
      <c r="QA101" s="288"/>
      <c r="QB101" s="288"/>
      <c r="QC101" s="288"/>
      <c r="QD101" s="288"/>
      <c r="QE101" s="288"/>
      <c r="QF101" s="288"/>
      <c r="QG101" s="288"/>
      <c r="QH101" s="288"/>
      <c r="QI101" s="288"/>
      <c r="QJ101" s="288"/>
      <c r="QK101" s="288"/>
      <c r="QL101" s="288"/>
      <c r="QM101" s="288"/>
      <c r="QN101" s="288"/>
      <c r="QO101" s="288"/>
      <c r="QP101" s="288"/>
      <c r="QQ101" s="288"/>
      <c r="QR101" s="288"/>
      <c r="QS101" s="288"/>
      <c r="QT101" s="288"/>
      <c r="QU101" s="288"/>
      <c r="QV101" s="288"/>
      <c r="QW101" s="288"/>
      <c r="QX101" s="288"/>
      <c r="QY101" s="288"/>
      <c r="QZ101" s="288"/>
      <c r="RA101" s="288"/>
      <c r="RB101" s="288"/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/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/>
      <c r="ZF101" s="288"/>
      <c r="ZG101" s="288"/>
      <c r="ZH101" s="288"/>
      <c r="ZI101" s="288"/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/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/>
      <c r="ABD101" s="288"/>
      <c r="ABE101" s="288"/>
      <c r="ABF101" s="288"/>
      <c r="ABG101" s="288"/>
      <c r="ABH101" s="288"/>
      <c r="ABI101" s="288"/>
      <c r="ABJ101" s="288"/>
      <c r="ABK101" s="288"/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/>
      <c r="ABY101" s="288"/>
      <c r="ABZ101" s="288"/>
      <c r="ACA101" s="288"/>
      <c r="ACB101" s="288"/>
      <c r="ACC101" s="288"/>
      <c r="ACD101" s="288"/>
      <c r="ACE101" s="288"/>
      <c r="ACF101" s="288"/>
      <c r="ACG101" s="288"/>
      <c r="ACH101" s="288"/>
      <c r="ACI101" s="288"/>
      <c r="ACJ101" s="288"/>
      <c r="ACK101" s="288"/>
      <c r="ACL101" s="288"/>
      <c r="ACM101" s="288"/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/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/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/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/>
      <c r="AGN101" s="288"/>
      <c r="AGO101" s="288"/>
      <c r="AGP101" s="288"/>
      <c r="AGQ101" s="288"/>
      <c r="AGR101" s="288"/>
      <c r="AGS101" s="288"/>
      <c r="AGT101" s="288"/>
      <c r="AGU101" s="288"/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288"/>
      <c r="AHS101" s="288"/>
      <c r="AHT101" s="288"/>
      <c r="AHU101" s="288"/>
      <c r="AHV101" s="288"/>
      <c r="AHW101" s="288"/>
      <c r="AHX101" s="288"/>
      <c r="AHY101" s="288"/>
      <c r="AHZ101" s="288"/>
      <c r="AIA101" s="288"/>
      <c r="AIB101" s="288"/>
      <c r="AIC101" s="288"/>
      <c r="AID101" s="288"/>
      <c r="AIE101" s="288"/>
      <c r="AIF101" s="288"/>
      <c r="AIG101" s="288"/>
      <c r="AIH101" s="288"/>
      <c r="AII101" s="288"/>
      <c r="AIJ101" s="288"/>
      <c r="AIK101" s="288"/>
      <c r="AIL101" s="288"/>
      <c r="AIM101" s="288"/>
      <c r="AIN101" s="288"/>
      <c r="AIO101" s="288"/>
      <c r="AIP101" s="288"/>
      <c r="AIQ101" s="288"/>
      <c r="AIR101" s="288"/>
      <c r="AIS101" s="288"/>
      <c r="AIT101" s="288"/>
      <c r="AIU101" s="288"/>
      <c r="AIV101" s="288"/>
      <c r="AIW101" s="288"/>
      <c r="AIX101" s="288"/>
      <c r="AIY101" s="288"/>
      <c r="AIZ101" s="288"/>
      <c r="AJA101" s="288"/>
      <c r="AJB101" s="288"/>
      <c r="AJC101" s="288"/>
      <c r="AJD101" s="288"/>
      <c r="AJE101" s="288"/>
      <c r="AJF101" s="288"/>
      <c r="AJG101" s="288"/>
      <c r="AJH101" s="288"/>
      <c r="AJI101" s="288"/>
      <c r="AJJ101" s="288"/>
      <c r="AJK101" s="288"/>
      <c r="AJL101" s="288"/>
      <c r="AJM101" s="288"/>
      <c r="AJN101" s="288"/>
      <c r="AJO101" s="288"/>
      <c r="AJP101" s="288"/>
      <c r="AJQ101" s="288"/>
      <c r="AJR101" s="288"/>
      <c r="AJS101" s="288"/>
      <c r="AJT101" s="288"/>
      <c r="AJU101" s="288"/>
      <c r="AJV101" s="288"/>
      <c r="AJW101" s="288"/>
      <c r="AJX101" s="288"/>
      <c r="AJY101" s="288"/>
      <c r="AJZ101" s="288"/>
      <c r="AKA101" s="288"/>
      <c r="AKB101" s="288"/>
      <c r="AKC101" s="288"/>
      <c r="AKD101" s="288"/>
      <c r="AKE101" s="288"/>
      <c r="AKF101" s="288"/>
      <c r="AKG101" s="288"/>
      <c r="AKH101" s="288"/>
      <c r="AKI101" s="288"/>
      <c r="AKJ101" s="288"/>
      <c r="AKK101" s="288"/>
      <c r="AKL101" s="288"/>
      <c r="AKM101" s="288"/>
      <c r="AKN101" s="288"/>
      <c r="AKO101" s="288"/>
      <c r="AKP101" s="288"/>
      <c r="AKQ101" s="288"/>
      <c r="AKR101" s="288"/>
      <c r="AKS101" s="288"/>
      <c r="AKT101" s="288"/>
      <c r="AKU101" s="288"/>
      <c r="AKV101" s="288"/>
      <c r="AKW101" s="288"/>
      <c r="AKX101" s="288"/>
      <c r="AKY101" s="288"/>
      <c r="AKZ101" s="288"/>
      <c r="ALA101" s="288"/>
      <c r="ALB101" s="288"/>
      <c r="ALC101" s="288"/>
      <c r="ALD101" s="288"/>
      <c r="ALE101" s="288"/>
      <c r="ALF101" s="288"/>
      <c r="ALG101" s="288"/>
      <c r="ALH101" s="288"/>
      <c r="ALI101" s="288"/>
      <c r="ALJ101" s="288"/>
      <c r="ALK101" s="288"/>
      <c r="ALL101" s="288"/>
      <c r="ALM101" s="288"/>
      <c r="ALN101" s="288"/>
      <c r="ALO101" s="288"/>
      <c r="ALP101" s="288"/>
      <c r="ALQ101" s="288"/>
      <c r="ALR101" s="288"/>
      <c r="ALS101" s="288"/>
      <c r="ALT101" s="288"/>
      <c r="ALU101" s="288"/>
      <c r="ALV101" s="288"/>
      <c r="ALW101" s="288"/>
      <c r="ALX101" s="288"/>
      <c r="ALY101" s="288"/>
      <c r="ALZ101" s="288"/>
      <c r="AMA101" s="288"/>
      <c r="AMB101" s="288"/>
      <c r="AMC101" s="288"/>
      <c r="AMD101" s="288"/>
      <c r="AME101" s="288"/>
      <c r="AMF101" s="288"/>
      <c r="AMG101" s="288"/>
      <c r="AMH101" s="288"/>
      <c r="AMI101" s="288"/>
      <c r="AMJ101" s="288"/>
      <c r="AMK101" s="288"/>
      <c r="AML101" s="288"/>
      <c r="AMM101" s="288"/>
      <c r="AMN101" s="288"/>
      <c r="AMO101" s="288"/>
      <c r="AMP101" s="288"/>
      <c r="AMQ101" s="288"/>
      <c r="AMR101" s="288"/>
      <c r="AMS101" s="288"/>
      <c r="AMT101" s="288"/>
      <c r="AMU101" s="288"/>
      <c r="AMV101" s="288"/>
    </row>
    <row r="102" spans="1:1036" s="338" customFormat="1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/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/>
      <c r="NH102" s="288"/>
      <c r="NI102" s="288"/>
      <c r="NJ102" s="288"/>
      <c r="NK102" s="288"/>
      <c r="NL102" s="288"/>
      <c r="NM102" s="288"/>
      <c r="NN102" s="288"/>
      <c r="NO102" s="288"/>
      <c r="NP102" s="288"/>
      <c r="NQ102" s="288"/>
      <c r="NR102" s="288"/>
      <c r="NS102" s="288"/>
      <c r="NT102" s="288"/>
      <c r="NU102" s="288"/>
      <c r="NV102" s="288"/>
      <c r="NW102" s="288"/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/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/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/>
      <c r="PU102" s="288"/>
      <c r="PV102" s="288"/>
      <c r="PW102" s="288"/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/>
      <c r="QO102" s="288"/>
      <c r="QP102" s="288"/>
      <c r="QQ102" s="288"/>
      <c r="QR102" s="288"/>
      <c r="QS102" s="288"/>
      <c r="QT102" s="288"/>
      <c r="QU102" s="288"/>
      <c r="QV102" s="288"/>
      <c r="QW102" s="288"/>
      <c r="QX102" s="288"/>
      <c r="QY102" s="288"/>
      <c r="QZ102" s="288"/>
      <c r="RA102" s="288"/>
      <c r="RB102" s="288"/>
      <c r="RC102" s="288"/>
      <c r="RD102" s="288"/>
      <c r="RE102" s="288"/>
      <c r="RF102" s="288"/>
      <c r="RG102" s="288"/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/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/>
      <c r="SN102" s="288"/>
      <c r="SO102" s="288"/>
      <c r="SP102" s="288"/>
      <c r="SQ102" s="288"/>
      <c r="SR102" s="288"/>
      <c r="SS102" s="288"/>
      <c r="ST102" s="288"/>
      <c r="SU102" s="288"/>
      <c r="SV102" s="288"/>
      <c r="SW102" s="288"/>
      <c r="SX102" s="288"/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/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/>
      <c r="UK102" s="288"/>
      <c r="UL102" s="288"/>
      <c r="UM102" s="288"/>
      <c r="UN102" s="288"/>
      <c r="UO102" s="288"/>
      <c r="UP102" s="288"/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/>
      <c r="VM102" s="288"/>
      <c r="VN102" s="288"/>
      <c r="VO102" s="288"/>
      <c r="VP102" s="288"/>
      <c r="VQ102" s="288"/>
      <c r="VR102" s="288"/>
      <c r="VS102" s="288"/>
      <c r="VT102" s="288"/>
      <c r="VU102" s="288"/>
      <c r="VV102" s="288"/>
      <c r="VW102" s="288"/>
      <c r="VX102" s="288"/>
      <c r="VY102" s="288"/>
      <c r="VZ102" s="288"/>
      <c r="WA102" s="288"/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/>
      <c r="WQ102" s="288"/>
      <c r="WR102" s="288"/>
      <c r="WS102" s="288"/>
      <c r="WT102" s="288"/>
      <c r="WU102" s="288"/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/>
      <c r="YF102" s="288"/>
      <c r="YG102" s="288"/>
      <c r="YH102" s="288"/>
      <c r="YI102" s="288"/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/>
      <c r="YW102" s="288"/>
      <c r="YX102" s="288"/>
      <c r="YY102" s="288"/>
      <c r="YZ102" s="288"/>
      <c r="ZA102" s="288"/>
      <c r="ZB102" s="288"/>
      <c r="ZC102" s="288"/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/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/>
      <c r="AAS102" s="288"/>
      <c r="AAT102" s="288"/>
      <c r="AAU102" s="288"/>
      <c r="AAV102" s="288"/>
      <c r="AAW102" s="288"/>
      <c r="AAX102" s="288"/>
      <c r="AAY102" s="288"/>
      <c r="AAZ102" s="288"/>
      <c r="ABA102" s="288"/>
      <c r="ABB102" s="288"/>
      <c r="ABC102" s="288"/>
      <c r="ABD102" s="288"/>
      <c r="ABE102" s="288"/>
      <c r="ABF102" s="288"/>
      <c r="ABG102" s="288"/>
      <c r="ABH102" s="288"/>
      <c r="ABI102" s="288"/>
      <c r="ABJ102" s="288"/>
      <c r="ABK102" s="288"/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/>
      <c r="ABY102" s="288"/>
      <c r="ABZ102" s="288"/>
      <c r="ACA102" s="288"/>
      <c r="ACB102" s="288"/>
      <c r="ACC102" s="288"/>
      <c r="ACD102" s="288"/>
      <c r="ACE102" s="288"/>
      <c r="ACF102" s="288"/>
      <c r="ACG102" s="288"/>
      <c r="ACH102" s="288"/>
      <c r="ACI102" s="288"/>
      <c r="ACJ102" s="288"/>
      <c r="ACK102" s="288"/>
      <c r="ACL102" s="288"/>
      <c r="ACM102" s="288"/>
      <c r="ACN102" s="288"/>
      <c r="ACO102" s="288"/>
      <c r="ACP102" s="288"/>
      <c r="ACQ102" s="288"/>
      <c r="ACR102" s="288"/>
      <c r="ACS102" s="288"/>
      <c r="ACT102" s="288"/>
      <c r="ACU102" s="288"/>
      <c r="ACV102" s="288"/>
      <c r="ACW102" s="288"/>
      <c r="ACX102" s="288"/>
      <c r="ACY102" s="288"/>
      <c r="ACZ102" s="288"/>
      <c r="ADA102" s="288"/>
      <c r="ADB102" s="288"/>
      <c r="ADC102" s="288"/>
      <c r="ADD102" s="288"/>
      <c r="ADE102" s="288"/>
      <c r="ADF102" s="288"/>
      <c r="ADG102" s="288"/>
      <c r="ADH102" s="288"/>
      <c r="ADI102" s="288"/>
      <c r="ADJ102" s="288"/>
      <c r="ADK102" s="288"/>
      <c r="ADL102" s="288"/>
      <c r="ADM102" s="288"/>
      <c r="ADN102" s="288"/>
      <c r="ADO102" s="288"/>
      <c r="ADP102" s="288"/>
      <c r="ADQ102" s="288"/>
      <c r="ADR102" s="288"/>
      <c r="ADS102" s="288"/>
      <c r="ADT102" s="288"/>
      <c r="ADU102" s="288"/>
      <c r="ADV102" s="288"/>
      <c r="ADW102" s="288"/>
      <c r="ADX102" s="288"/>
      <c r="ADY102" s="288"/>
      <c r="ADZ102" s="288"/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/>
      <c r="AET102" s="288"/>
      <c r="AEU102" s="288"/>
      <c r="AEV102" s="288"/>
      <c r="AEW102" s="288"/>
      <c r="AEX102" s="288"/>
      <c r="AEY102" s="288"/>
      <c r="AEZ102" s="288"/>
      <c r="AFA102" s="288"/>
      <c r="AFB102" s="288"/>
      <c r="AFC102" s="288"/>
      <c r="AFD102" s="288"/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/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/>
      <c r="AGN102" s="288"/>
      <c r="AGO102" s="288"/>
      <c r="AGP102" s="288"/>
      <c r="AGQ102" s="288"/>
      <c r="AGR102" s="288"/>
      <c r="AGS102" s="288"/>
      <c r="AGT102" s="288"/>
      <c r="AGU102" s="288"/>
      <c r="AGV102" s="288"/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/>
      <c r="AHM102" s="288"/>
      <c r="AHN102" s="288"/>
      <c r="AHO102" s="288"/>
      <c r="AHP102" s="288"/>
      <c r="AHQ102" s="288"/>
      <c r="AHR102" s="288"/>
      <c r="AHS102" s="288"/>
      <c r="AHT102" s="288"/>
      <c r="AHU102" s="288"/>
      <c r="AHV102" s="288"/>
      <c r="AHW102" s="288"/>
      <c r="AHX102" s="288"/>
      <c r="AHY102" s="288"/>
      <c r="AHZ102" s="288"/>
      <c r="AIA102" s="288"/>
      <c r="AIB102" s="288"/>
      <c r="AIC102" s="288"/>
      <c r="AID102" s="288"/>
      <c r="AIE102" s="288"/>
      <c r="AIF102" s="288"/>
      <c r="AIG102" s="288"/>
      <c r="AIH102" s="288"/>
      <c r="AII102" s="288"/>
      <c r="AIJ102" s="288"/>
      <c r="AIK102" s="288"/>
      <c r="AIL102" s="288"/>
      <c r="AIM102" s="288"/>
      <c r="AIN102" s="288"/>
      <c r="AIO102" s="288"/>
      <c r="AIP102" s="288"/>
      <c r="AIQ102" s="288"/>
      <c r="AIR102" s="288"/>
      <c r="AIS102" s="288"/>
      <c r="AIT102" s="288"/>
      <c r="AIU102" s="288"/>
      <c r="AIV102" s="288"/>
      <c r="AIW102" s="288"/>
      <c r="AIX102" s="288"/>
      <c r="AIY102" s="288"/>
      <c r="AIZ102" s="288"/>
      <c r="AJA102" s="288"/>
      <c r="AJB102" s="288"/>
      <c r="AJC102" s="288"/>
      <c r="AJD102" s="288"/>
      <c r="AJE102" s="288"/>
      <c r="AJF102" s="288"/>
      <c r="AJG102" s="288"/>
      <c r="AJH102" s="288"/>
      <c r="AJI102" s="288"/>
      <c r="AJJ102" s="288"/>
      <c r="AJK102" s="288"/>
      <c r="AJL102" s="288"/>
      <c r="AJM102" s="288"/>
      <c r="AJN102" s="288"/>
      <c r="AJO102" s="288"/>
      <c r="AJP102" s="288"/>
      <c r="AJQ102" s="288"/>
      <c r="AJR102" s="288"/>
      <c r="AJS102" s="288"/>
      <c r="AJT102" s="288"/>
      <c r="AJU102" s="288"/>
      <c r="AJV102" s="288"/>
      <c r="AJW102" s="288"/>
      <c r="AJX102" s="288"/>
      <c r="AJY102" s="288"/>
      <c r="AJZ102" s="288"/>
      <c r="AKA102" s="288"/>
      <c r="AKB102" s="288"/>
      <c r="AKC102" s="288"/>
      <c r="AKD102" s="288"/>
      <c r="AKE102" s="288"/>
      <c r="AKF102" s="288"/>
      <c r="AKG102" s="288"/>
      <c r="AKH102" s="288"/>
      <c r="AKI102" s="288"/>
      <c r="AKJ102" s="288"/>
      <c r="AKK102" s="288"/>
      <c r="AKL102" s="288"/>
      <c r="AKM102" s="288"/>
      <c r="AKN102" s="288"/>
      <c r="AKO102" s="288"/>
      <c r="AKP102" s="288"/>
      <c r="AKQ102" s="288"/>
      <c r="AKR102" s="288"/>
      <c r="AKS102" s="288"/>
      <c r="AKT102" s="288"/>
      <c r="AKU102" s="288"/>
      <c r="AKV102" s="288"/>
      <c r="AKW102" s="288"/>
      <c r="AKX102" s="288"/>
      <c r="AKY102" s="288"/>
      <c r="AKZ102" s="288"/>
      <c r="ALA102" s="288"/>
      <c r="ALB102" s="288"/>
      <c r="ALC102" s="288"/>
      <c r="ALD102" s="288"/>
      <c r="ALE102" s="288"/>
      <c r="ALF102" s="288"/>
      <c r="ALG102" s="288"/>
      <c r="ALH102" s="288"/>
      <c r="ALI102" s="288"/>
      <c r="ALJ102" s="288"/>
      <c r="ALK102" s="288"/>
      <c r="ALL102" s="288"/>
      <c r="ALM102" s="288"/>
      <c r="ALN102" s="288"/>
      <c r="ALO102" s="288"/>
      <c r="ALP102" s="288"/>
      <c r="ALQ102" s="288"/>
      <c r="ALR102" s="288"/>
      <c r="ALS102" s="288"/>
      <c r="ALT102" s="288"/>
      <c r="ALU102" s="288"/>
      <c r="ALV102" s="288"/>
      <c r="ALW102" s="288"/>
      <c r="ALX102" s="288"/>
      <c r="ALY102" s="288"/>
      <c r="ALZ102" s="288"/>
      <c r="AMA102" s="288"/>
      <c r="AMB102" s="288"/>
      <c r="AMC102" s="288"/>
      <c r="AMD102" s="288"/>
      <c r="AME102" s="288"/>
      <c r="AMF102" s="288"/>
      <c r="AMG102" s="288"/>
      <c r="AMH102" s="288"/>
      <c r="AMI102" s="288"/>
      <c r="AMJ102" s="288"/>
      <c r="AMK102" s="288"/>
      <c r="AML102" s="288"/>
      <c r="AMM102" s="288"/>
      <c r="AMN102" s="288"/>
      <c r="AMO102" s="288"/>
      <c r="AMP102" s="288"/>
      <c r="AMQ102" s="288"/>
      <c r="AMR102" s="288"/>
      <c r="AMS102" s="288"/>
      <c r="AMT102" s="288"/>
      <c r="AMU102" s="288"/>
      <c r="AMV102" s="288"/>
    </row>
    <row r="103" spans="1:1036" s="338" customFormat="1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/>
      <c r="NQ103" s="288"/>
      <c r="NR103" s="288"/>
      <c r="NS103" s="288"/>
      <c r="NT103" s="288"/>
      <c r="NU103" s="288"/>
      <c r="NV103" s="288"/>
      <c r="NW103" s="288"/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/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/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/>
      <c r="PU103" s="288"/>
      <c r="PV103" s="288"/>
      <c r="PW103" s="288"/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/>
      <c r="QO103" s="288"/>
      <c r="QP103" s="288"/>
      <c r="QQ103" s="288"/>
      <c r="QR103" s="288"/>
      <c r="QS103" s="288"/>
      <c r="QT103" s="288"/>
      <c r="QU103" s="288"/>
      <c r="QV103" s="288"/>
      <c r="QW103" s="288"/>
      <c r="QX103" s="288"/>
      <c r="QY103" s="288"/>
      <c r="QZ103" s="288"/>
      <c r="RA103" s="288"/>
      <c r="RB103" s="288"/>
      <c r="RC103" s="288"/>
      <c r="RD103" s="288"/>
      <c r="RE103" s="288"/>
      <c r="RF103" s="288"/>
      <c r="RG103" s="288"/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/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/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/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/>
      <c r="VM103" s="288"/>
      <c r="VN103" s="288"/>
      <c r="VO103" s="288"/>
      <c r="VP103" s="288"/>
      <c r="VQ103" s="288"/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/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/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/>
      <c r="YW103" s="288"/>
      <c r="YX103" s="288"/>
      <c r="YY103" s="288"/>
      <c r="YZ103" s="288"/>
      <c r="ZA103" s="288"/>
      <c r="ZB103" s="288"/>
      <c r="ZC103" s="288"/>
      <c r="ZD103" s="288"/>
      <c r="ZE103" s="288"/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/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/>
      <c r="ABD103" s="288"/>
      <c r="ABE103" s="288"/>
      <c r="ABF103" s="288"/>
      <c r="ABG103" s="288"/>
      <c r="ABH103" s="288"/>
      <c r="ABI103" s="288"/>
      <c r="ABJ103" s="288"/>
      <c r="ABK103" s="288"/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/>
      <c r="ABY103" s="288"/>
      <c r="ABZ103" s="288"/>
      <c r="ACA103" s="288"/>
      <c r="ACB103" s="288"/>
      <c r="ACC103" s="288"/>
      <c r="ACD103" s="288"/>
      <c r="ACE103" s="288"/>
      <c r="ACF103" s="288"/>
      <c r="ACG103" s="288"/>
      <c r="ACH103" s="288"/>
      <c r="ACI103" s="288"/>
      <c r="ACJ103" s="288"/>
      <c r="ACK103" s="288"/>
      <c r="ACL103" s="288"/>
      <c r="ACM103" s="288"/>
      <c r="ACN103" s="288"/>
      <c r="ACO103" s="288"/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/>
      <c r="ADP103" s="288"/>
      <c r="ADQ103" s="288"/>
      <c r="ADR103" s="288"/>
      <c r="ADS103" s="288"/>
      <c r="ADT103" s="288"/>
      <c r="ADU103" s="288"/>
      <c r="ADV103" s="288"/>
      <c r="ADW103" s="288"/>
      <c r="ADX103" s="288"/>
      <c r="ADY103" s="288"/>
      <c r="ADZ103" s="288"/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/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/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/>
      <c r="AGN103" s="288"/>
      <c r="AGO103" s="288"/>
      <c r="AGP103" s="288"/>
      <c r="AGQ103" s="288"/>
      <c r="AGR103" s="288"/>
      <c r="AGS103" s="288"/>
      <c r="AGT103" s="288"/>
      <c r="AGU103" s="288"/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288"/>
      <c r="AHS103" s="288"/>
      <c r="AHT103" s="288"/>
      <c r="AHU103" s="288"/>
      <c r="AHV103" s="288"/>
      <c r="AHW103" s="288"/>
      <c r="AHX103" s="288"/>
      <c r="AHY103" s="288"/>
      <c r="AHZ103" s="288"/>
      <c r="AIA103" s="288"/>
      <c r="AIB103" s="288"/>
      <c r="AIC103" s="288"/>
      <c r="AID103" s="288"/>
      <c r="AIE103" s="288"/>
      <c r="AIF103" s="288"/>
      <c r="AIG103" s="288"/>
      <c r="AIH103" s="288"/>
      <c r="AII103" s="288"/>
      <c r="AIJ103" s="288"/>
      <c r="AIK103" s="288"/>
      <c r="AIL103" s="288"/>
      <c r="AIM103" s="288"/>
      <c r="AIN103" s="288"/>
      <c r="AIO103" s="288"/>
      <c r="AIP103" s="288"/>
      <c r="AIQ103" s="288"/>
      <c r="AIR103" s="288"/>
      <c r="AIS103" s="288"/>
      <c r="AIT103" s="288"/>
      <c r="AIU103" s="288"/>
      <c r="AIV103" s="288"/>
      <c r="AIW103" s="288"/>
      <c r="AIX103" s="288"/>
      <c r="AIY103" s="288"/>
      <c r="AIZ103" s="288"/>
      <c r="AJA103" s="288"/>
      <c r="AJB103" s="288"/>
      <c r="AJC103" s="288"/>
      <c r="AJD103" s="288"/>
      <c r="AJE103" s="288"/>
      <c r="AJF103" s="288"/>
      <c r="AJG103" s="288"/>
      <c r="AJH103" s="288"/>
      <c r="AJI103" s="288"/>
      <c r="AJJ103" s="288"/>
      <c r="AJK103" s="288"/>
      <c r="AJL103" s="288"/>
      <c r="AJM103" s="288"/>
      <c r="AJN103" s="288"/>
      <c r="AJO103" s="288"/>
      <c r="AJP103" s="288"/>
      <c r="AJQ103" s="288"/>
      <c r="AJR103" s="288"/>
      <c r="AJS103" s="288"/>
      <c r="AJT103" s="288"/>
      <c r="AJU103" s="288"/>
      <c r="AJV103" s="288"/>
      <c r="AJW103" s="288"/>
      <c r="AJX103" s="288"/>
      <c r="AJY103" s="288"/>
      <c r="AJZ103" s="288"/>
      <c r="AKA103" s="288"/>
      <c r="AKB103" s="288"/>
      <c r="AKC103" s="288"/>
      <c r="AKD103" s="288"/>
      <c r="AKE103" s="288"/>
      <c r="AKF103" s="288"/>
      <c r="AKG103" s="288"/>
      <c r="AKH103" s="288"/>
      <c r="AKI103" s="288"/>
      <c r="AKJ103" s="288"/>
      <c r="AKK103" s="288"/>
      <c r="AKL103" s="288"/>
      <c r="AKM103" s="288"/>
      <c r="AKN103" s="288"/>
      <c r="AKO103" s="288"/>
      <c r="AKP103" s="288"/>
      <c r="AKQ103" s="288"/>
      <c r="AKR103" s="288"/>
      <c r="AKS103" s="288"/>
      <c r="AKT103" s="288"/>
      <c r="AKU103" s="288"/>
      <c r="AKV103" s="288"/>
      <c r="AKW103" s="288"/>
      <c r="AKX103" s="288"/>
      <c r="AKY103" s="288"/>
      <c r="AKZ103" s="288"/>
      <c r="ALA103" s="288"/>
      <c r="ALB103" s="288"/>
      <c r="ALC103" s="288"/>
      <c r="ALD103" s="288"/>
      <c r="ALE103" s="288"/>
      <c r="ALF103" s="288"/>
      <c r="ALG103" s="288"/>
      <c r="ALH103" s="288"/>
      <c r="ALI103" s="288"/>
      <c r="ALJ103" s="288"/>
      <c r="ALK103" s="288"/>
      <c r="ALL103" s="288"/>
      <c r="ALM103" s="288"/>
      <c r="ALN103" s="288"/>
      <c r="ALO103" s="288"/>
      <c r="ALP103" s="288"/>
      <c r="ALQ103" s="288"/>
      <c r="ALR103" s="288"/>
      <c r="ALS103" s="288"/>
      <c r="ALT103" s="288"/>
      <c r="ALU103" s="288"/>
      <c r="ALV103" s="288"/>
      <c r="ALW103" s="288"/>
      <c r="ALX103" s="288"/>
      <c r="ALY103" s="288"/>
      <c r="ALZ103" s="288"/>
      <c r="AMA103" s="288"/>
      <c r="AMB103" s="288"/>
      <c r="AMC103" s="288"/>
      <c r="AMD103" s="288"/>
      <c r="AME103" s="288"/>
      <c r="AMF103" s="288"/>
      <c r="AMG103" s="288"/>
      <c r="AMH103" s="288"/>
      <c r="AMI103" s="288"/>
      <c r="AMJ103" s="288"/>
      <c r="AMK103" s="288"/>
      <c r="AML103" s="288"/>
      <c r="AMM103" s="288"/>
      <c r="AMN103" s="288"/>
      <c r="AMO103" s="288"/>
      <c r="AMP103" s="288"/>
      <c r="AMQ103" s="288"/>
      <c r="AMR103" s="288"/>
      <c r="AMS103" s="288"/>
      <c r="AMT103" s="288"/>
      <c r="AMU103" s="288"/>
      <c r="AMV103" s="288"/>
    </row>
    <row r="104" spans="1:1036" s="338" customFormat="1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/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/>
      <c r="OA104" s="288"/>
      <c r="OB104" s="288"/>
      <c r="OC104" s="288"/>
      <c r="OD104" s="288"/>
      <c r="OE104" s="288"/>
      <c r="OF104" s="288"/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/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/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/>
      <c r="SO104" s="288"/>
      <c r="SP104" s="288"/>
      <c r="SQ104" s="288"/>
      <c r="SR104" s="288"/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/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/>
      <c r="UB104" s="288"/>
      <c r="UC104" s="288"/>
      <c r="UD104" s="288"/>
      <c r="UE104" s="288"/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/>
      <c r="UR104" s="288"/>
      <c r="US104" s="288"/>
      <c r="UT104" s="288"/>
      <c r="UU104" s="288"/>
      <c r="UV104" s="288"/>
      <c r="UW104" s="288"/>
      <c r="UX104" s="288"/>
      <c r="UY104" s="288"/>
      <c r="UZ104" s="288"/>
      <c r="VA104" s="288"/>
      <c r="VB104" s="288"/>
      <c r="VC104" s="288"/>
      <c r="VD104" s="288"/>
      <c r="VE104" s="288"/>
      <c r="VF104" s="288"/>
      <c r="VG104" s="288"/>
      <c r="VH104" s="288"/>
      <c r="VI104" s="288"/>
      <c r="VJ104" s="288"/>
      <c r="VK104" s="288"/>
      <c r="VL104" s="288"/>
      <c r="VM104" s="288"/>
      <c r="VN104" s="288"/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/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/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/>
      <c r="XJ104" s="288"/>
      <c r="XK104" s="288"/>
      <c r="XL104" s="288"/>
      <c r="XM104" s="288"/>
      <c r="XN104" s="288"/>
      <c r="XO104" s="288"/>
      <c r="XP104" s="288"/>
      <c r="XQ104" s="288"/>
      <c r="XR104" s="288"/>
      <c r="XS104" s="288"/>
      <c r="XT104" s="288"/>
      <c r="XU104" s="288"/>
      <c r="XV104" s="288"/>
      <c r="XW104" s="288"/>
      <c r="XX104" s="288"/>
      <c r="XY104" s="288"/>
      <c r="XZ104" s="288"/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/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/>
      <c r="ABD104" s="288"/>
      <c r="ABE104" s="288"/>
      <c r="ABF104" s="288"/>
      <c r="ABG104" s="288"/>
      <c r="ABH104" s="288"/>
      <c r="ABI104" s="288"/>
      <c r="ABJ104" s="288"/>
      <c r="ABK104" s="288"/>
      <c r="ABL104" s="288"/>
      <c r="ABM104" s="288"/>
      <c r="ABN104" s="288"/>
      <c r="ABO104" s="288"/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/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/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/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/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/>
      <c r="AEM104" s="288"/>
      <c r="AEN104" s="288"/>
      <c r="AEO104" s="288"/>
      <c r="AEP104" s="288"/>
      <c r="AEQ104" s="288"/>
      <c r="AER104" s="288"/>
      <c r="AES104" s="288"/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/>
      <c r="AGO104" s="288"/>
      <c r="AGP104" s="288"/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288"/>
      <c r="AHS104" s="288"/>
      <c r="AHT104" s="288"/>
      <c r="AHU104" s="288"/>
      <c r="AHV104" s="288"/>
      <c r="AHW104" s="288"/>
      <c r="AHX104" s="288"/>
      <c r="AHY104" s="288"/>
      <c r="AHZ104" s="288"/>
      <c r="AIA104" s="288"/>
      <c r="AIB104" s="288"/>
      <c r="AIC104" s="288"/>
      <c r="AID104" s="288"/>
      <c r="AIE104" s="288"/>
      <c r="AIF104" s="288"/>
      <c r="AIG104" s="288"/>
      <c r="AIH104" s="288"/>
      <c r="AII104" s="288"/>
      <c r="AIJ104" s="288"/>
      <c r="AIK104" s="288"/>
      <c r="AIL104" s="288"/>
      <c r="AIM104" s="288"/>
      <c r="AIN104" s="288"/>
      <c r="AIO104" s="288"/>
      <c r="AIP104" s="288"/>
      <c r="AIQ104" s="288"/>
      <c r="AIR104" s="288"/>
      <c r="AIS104" s="288"/>
      <c r="AIT104" s="288"/>
      <c r="AIU104" s="288"/>
      <c r="AIV104" s="288"/>
      <c r="AIW104" s="288"/>
      <c r="AIX104" s="288"/>
      <c r="AIY104" s="288"/>
      <c r="AIZ104" s="288"/>
      <c r="AJA104" s="288"/>
      <c r="AJB104" s="288"/>
      <c r="AJC104" s="288"/>
      <c r="AJD104" s="288"/>
      <c r="AJE104" s="288"/>
      <c r="AJF104" s="288"/>
      <c r="AJG104" s="288"/>
      <c r="AJH104" s="288"/>
      <c r="AJI104" s="288"/>
      <c r="AJJ104" s="288"/>
      <c r="AJK104" s="288"/>
      <c r="AJL104" s="288"/>
      <c r="AJM104" s="288"/>
      <c r="AJN104" s="288"/>
      <c r="AJO104" s="288"/>
      <c r="AJP104" s="288"/>
      <c r="AJQ104" s="288"/>
      <c r="AJR104" s="288"/>
      <c r="AJS104" s="288"/>
      <c r="AJT104" s="288"/>
      <c r="AJU104" s="288"/>
      <c r="AJV104" s="288"/>
      <c r="AJW104" s="288"/>
      <c r="AJX104" s="288"/>
      <c r="AJY104" s="288"/>
      <c r="AJZ104" s="288"/>
      <c r="AKA104" s="288"/>
      <c r="AKB104" s="288"/>
      <c r="AKC104" s="288"/>
      <c r="AKD104" s="288"/>
      <c r="AKE104" s="288"/>
      <c r="AKF104" s="288"/>
      <c r="AKG104" s="288"/>
      <c r="AKH104" s="288"/>
      <c r="AKI104" s="288"/>
      <c r="AKJ104" s="288"/>
      <c r="AKK104" s="288"/>
      <c r="AKL104" s="288"/>
      <c r="AKM104" s="288"/>
      <c r="AKN104" s="288"/>
      <c r="AKO104" s="288"/>
      <c r="AKP104" s="288"/>
      <c r="AKQ104" s="288"/>
      <c r="AKR104" s="288"/>
      <c r="AKS104" s="288"/>
      <c r="AKT104" s="288"/>
      <c r="AKU104" s="288"/>
      <c r="AKV104" s="288"/>
      <c r="AKW104" s="288"/>
      <c r="AKX104" s="288"/>
      <c r="AKY104" s="288"/>
      <c r="AKZ104" s="288"/>
      <c r="ALA104" s="288"/>
      <c r="ALB104" s="288"/>
      <c r="ALC104" s="288"/>
      <c r="ALD104" s="288"/>
      <c r="ALE104" s="288"/>
      <c r="ALF104" s="288"/>
      <c r="ALG104" s="288"/>
      <c r="ALH104" s="288"/>
      <c r="ALI104" s="288"/>
      <c r="ALJ104" s="288"/>
      <c r="ALK104" s="288"/>
      <c r="ALL104" s="288"/>
      <c r="ALM104" s="288"/>
      <c r="ALN104" s="288"/>
      <c r="ALO104" s="288"/>
      <c r="ALP104" s="288"/>
      <c r="ALQ104" s="288"/>
      <c r="ALR104" s="288"/>
      <c r="ALS104" s="288"/>
      <c r="ALT104" s="288"/>
      <c r="ALU104" s="288"/>
      <c r="ALV104" s="288"/>
      <c r="ALW104" s="288"/>
      <c r="ALX104" s="288"/>
      <c r="ALY104" s="288"/>
      <c r="ALZ104" s="288"/>
      <c r="AMA104" s="288"/>
      <c r="AMB104" s="288"/>
      <c r="AMC104" s="288"/>
      <c r="AMD104" s="288"/>
      <c r="AME104" s="288"/>
      <c r="AMF104" s="288"/>
      <c r="AMG104" s="288"/>
      <c r="AMH104" s="288"/>
      <c r="AMI104" s="288"/>
      <c r="AMJ104" s="288"/>
      <c r="AMK104" s="288"/>
      <c r="AML104" s="288"/>
      <c r="AMM104" s="288"/>
      <c r="AMN104" s="288"/>
      <c r="AMO104" s="288"/>
      <c r="AMP104" s="288"/>
      <c r="AMQ104" s="288"/>
      <c r="AMR104" s="288"/>
      <c r="AMS104" s="288"/>
      <c r="AMT104" s="288"/>
      <c r="AMU104" s="288"/>
      <c r="AMV104" s="288"/>
    </row>
    <row r="105" spans="1:1036" s="338" customFormat="1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288"/>
      <c r="LZ105" s="288"/>
      <c r="MA105" s="288"/>
      <c r="MB105" s="288"/>
      <c r="MC105" s="288"/>
      <c r="MD105" s="288"/>
      <c r="ME105" s="288"/>
      <c r="MF105" s="288"/>
      <c r="MG105" s="288"/>
      <c r="MH105" s="288"/>
      <c r="MI105" s="288"/>
      <c r="MJ105" s="288"/>
      <c r="MK105" s="288"/>
      <c r="ML105" s="288"/>
      <c r="MM105" s="288"/>
      <c r="MN105" s="288"/>
      <c r="MO105" s="288"/>
      <c r="MP105" s="288"/>
      <c r="MQ105" s="288"/>
      <c r="MR105" s="288"/>
      <c r="MS105" s="288"/>
      <c r="MT105" s="288"/>
      <c r="MU105" s="288"/>
      <c r="MV105" s="288"/>
      <c r="MW105" s="288"/>
      <c r="MX105" s="288"/>
      <c r="MY105" s="288"/>
      <c r="MZ105" s="288"/>
      <c r="NA105" s="288"/>
      <c r="NB105" s="288"/>
      <c r="NC105" s="288"/>
      <c r="ND105" s="288"/>
      <c r="NE105" s="288"/>
      <c r="NF105" s="288"/>
      <c r="NG105" s="288"/>
      <c r="NH105" s="288"/>
      <c r="NI105" s="288"/>
      <c r="NJ105" s="288"/>
      <c r="NK105" s="288"/>
      <c r="NL105" s="288"/>
      <c r="NM105" s="288"/>
      <c r="NN105" s="288"/>
      <c r="NO105" s="288"/>
      <c r="NP105" s="288"/>
      <c r="NQ105" s="288"/>
      <c r="NR105" s="288"/>
      <c r="NS105" s="288"/>
      <c r="NT105" s="288"/>
      <c r="NU105" s="288"/>
      <c r="NV105" s="288"/>
      <c r="NW105" s="288"/>
      <c r="NX105" s="288"/>
      <c r="NY105" s="288"/>
      <c r="NZ105" s="288"/>
      <c r="OA105" s="288"/>
      <c r="OB105" s="288"/>
      <c r="OC105" s="288"/>
      <c r="OD105" s="288"/>
      <c r="OE105" s="288"/>
      <c r="OF105" s="288"/>
      <c r="OG105" s="288"/>
      <c r="OH105" s="288"/>
      <c r="OI105" s="288"/>
      <c r="OJ105" s="288"/>
      <c r="OK105" s="288"/>
      <c r="OL105" s="288"/>
      <c r="OM105" s="288"/>
      <c r="ON105" s="288"/>
      <c r="OO105" s="288"/>
      <c r="OP105" s="288"/>
      <c r="OQ105" s="288"/>
      <c r="OR105" s="288"/>
      <c r="OS105" s="288"/>
      <c r="OT105" s="288"/>
      <c r="OU105" s="288"/>
      <c r="OV105" s="288"/>
      <c r="OW105" s="288"/>
      <c r="OX105" s="288"/>
      <c r="OY105" s="288"/>
      <c r="OZ105" s="288"/>
      <c r="PA105" s="288"/>
      <c r="PB105" s="288"/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/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/>
      <c r="QV105" s="288"/>
      <c r="QW105" s="288"/>
      <c r="QX105" s="288"/>
      <c r="QY105" s="288"/>
      <c r="QZ105" s="288"/>
      <c r="RA105" s="288"/>
      <c r="RB105" s="288"/>
      <c r="RC105" s="288"/>
      <c r="RD105" s="288"/>
      <c r="RE105" s="288"/>
      <c r="RF105" s="288"/>
      <c r="RG105" s="288"/>
      <c r="RH105" s="288"/>
      <c r="RI105" s="288"/>
      <c r="RJ105" s="288"/>
      <c r="RK105" s="288"/>
      <c r="RL105" s="288"/>
      <c r="RM105" s="288"/>
      <c r="RN105" s="288"/>
      <c r="RO105" s="288"/>
      <c r="RP105" s="288"/>
      <c r="RQ105" s="288"/>
      <c r="RR105" s="288"/>
      <c r="RS105" s="288"/>
      <c r="RT105" s="288"/>
      <c r="RU105" s="288"/>
      <c r="RV105" s="288"/>
      <c r="RW105" s="288"/>
      <c r="RX105" s="288"/>
      <c r="RY105" s="288"/>
      <c r="RZ105" s="288"/>
      <c r="SA105" s="288"/>
      <c r="SB105" s="288"/>
      <c r="SC105" s="288"/>
      <c r="SD105" s="288"/>
      <c r="SE105" s="288"/>
      <c r="SF105" s="288"/>
      <c r="SG105" s="288"/>
      <c r="SH105" s="288"/>
      <c r="SI105" s="288"/>
      <c r="SJ105" s="288"/>
      <c r="SK105" s="288"/>
      <c r="SL105" s="288"/>
      <c r="SM105" s="288"/>
      <c r="SN105" s="288"/>
      <c r="SO105" s="288"/>
      <c r="SP105" s="288"/>
      <c r="SQ105" s="288"/>
      <c r="SR105" s="288"/>
      <c r="SS105" s="288"/>
      <c r="ST105" s="288"/>
      <c r="SU105" s="288"/>
      <c r="SV105" s="288"/>
      <c r="SW105" s="288"/>
      <c r="SX105" s="288"/>
      <c r="SY105" s="288"/>
      <c r="SZ105" s="288"/>
      <c r="TA105" s="288"/>
      <c r="TB105" s="288"/>
      <c r="TC105" s="288"/>
      <c r="TD105" s="288"/>
      <c r="TE105" s="288"/>
      <c r="TF105" s="288"/>
      <c r="TG105" s="288"/>
      <c r="TH105" s="288"/>
      <c r="TI105" s="288"/>
      <c r="TJ105" s="288"/>
      <c r="TK105" s="288"/>
      <c r="TL105" s="288"/>
      <c r="TM105" s="288"/>
      <c r="TN105" s="288"/>
      <c r="TO105" s="288"/>
      <c r="TP105" s="288"/>
      <c r="TQ105" s="288"/>
      <c r="TR105" s="288"/>
      <c r="TS105" s="288"/>
      <c r="TT105" s="288"/>
      <c r="TU105" s="288"/>
      <c r="TV105" s="288"/>
      <c r="TW105" s="288"/>
      <c r="TX105" s="288"/>
      <c r="TY105" s="288"/>
      <c r="TZ105" s="288"/>
      <c r="UA105" s="288"/>
      <c r="UB105" s="288"/>
      <c r="UC105" s="288"/>
      <c r="UD105" s="288"/>
      <c r="UE105" s="288"/>
      <c r="UF105" s="288"/>
      <c r="UG105" s="288"/>
      <c r="UH105" s="288"/>
      <c r="UI105" s="288"/>
      <c r="UJ105" s="288"/>
      <c r="UK105" s="288"/>
      <c r="UL105" s="288"/>
      <c r="UM105" s="288"/>
      <c r="UN105" s="288"/>
      <c r="UO105" s="288"/>
      <c r="UP105" s="288"/>
      <c r="UQ105" s="288"/>
      <c r="UR105" s="288"/>
      <c r="US105" s="288"/>
      <c r="UT105" s="288"/>
      <c r="UU105" s="288"/>
      <c r="UV105" s="288"/>
      <c r="UW105" s="288"/>
      <c r="UX105" s="288"/>
      <c r="UY105" s="288"/>
      <c r="UZ105" s="288"/>
      <c r="VA105" s="288"/>
      <c r="VB105" s="288"/>
      <c r="VC105" s="288"/>
      <c r="VD105" s="288"/>
      <c r="VE105" s="288"/>
      <c r="VF105" s="288"/>
      <c r="VG105" s="288"/>
      <c r="VH105" s="288"/>
      <c r="VI105" s="288"/>
      <c r="VJ105" s="288"/>
      <c r="VK105" s="288"/>
      <c r="VL105" s="288"/>
      <c r="VM105" s="288"/>
      <c r="VN105" s="288"/>
      <c r="VO105" s="288"/>
      <c r="VP105" s="288"/>
      <c r="VQ105" s="288"/>
      <c r="VR105" s="288"/>
      <c r="VS105" s="288"/>
      <c r="VT105" s="288"/>
      <c r="VU105" s="288"/>
      <c r="VV105" s="288"/>
      <c r="VW105" s="288"/>
      <c r="VX105" s="288"/>
      <c r="VY105" s="288"/>
      <c r="VZ105" s="288"/>
      <c r="WA105" s="288"/>
      <c r="WB105" s="288"/>
      <c r="WC105" s="288"/>
      <c r="WD105" s="288"/>
      <c r="WE105" s="288"/>
      <c r="WF105" s="288"/>
      <c r="WG105" s="288"/>
      <c r="WH105" s="288"/>
      <c r="WI105" s="288"/>
      <c r="WJ105" s="288"/>
      <c r="WK105" s="288"/>
      <c r="WL105" s="288"/>
      <c r="WM105" s="288"/>
      <c r="WN105" s="288"/>
      <c r="WO105" s="288"/>
      <c r="WP105" s="288"/>
      <c r="WQ105" s="288"/>
      <c r="WR105" s="288"/>
      <c r="WS105" s="288"/>
      <c r="WT105" s="288"/>
      <c r="WU105" s="288"/>
      <c r="WV105" s="288"/>
      <c r="WW105" s="288"/>
      <c r="WX105" s="288"/>
      <c r="WY105" s="288"/>
      <c r="WZ105" s="288"/>
      <c r="XA105" s="288"/>
      <c r="XB105" s="288"/>
      <c r="XC105" s="288"/>
      <c r="XD105" s="288"/>
      <c r="XE105" s="288"/>
      <c r="XF105" s="288"/>
      <c r="XG105" s="288"/>
      <c r="XH105" s="288"/>
      <c r="XI105" s="288"/>
      <c r="XJ105" s="288"/>
      <c r="XK105" s="288"/>
      <c r="XL105" s="288"/>
      <c r="XM105" s="288"/>
      <c r="XN105" s="288"/>
      <c r="XO105" s="288"/>
      <c r="XP105" s="288"/>
      <c r="XQ105" s="288"/>
      <c r="XR105" s="288"/>
      <c r="XS105" s="288"/>
      <c r="XT105" s="288"/>
      <c r="XU105" s="288"/>
      <c r="XV105" s="288"/>
      <c r="XW105" s="288"/>
      <c r="XX105" s="288"/>
      <c r="XY105" s="288"/>
      <c r="XZ105" s="288"/>
      <c r="YA105" s="288"/>
      <c r="YB105" s="288"/>
      <c r="YC105" s="288"/>
      <c r="YD105" s="288"/>
      <c r="YE105" s="288"/>
      <c r="YF105" s="288"/>
      <c r="YG105" s="288"/>
      <c r="YH105" s="288"/>
      <c r="YI105" s="288"/>
      <c r="YJ105" s="288"/>
      <c r="YK105" s="288"/>
      <c r="YL105" s="288"/>
      <c r="YM105" s="288"/>
      <c r="YN105" s="288"/>
      <c r="YO105" s="288"/>
      <c r="YP105" s="288"/>
      <c r="YQ105" s="288"/>
      <c r="YR105" s="288"/>
      <c r="YS105" s="288"/>
      <c r="YT105" s="288"/>
      <c r="YU105" s="288"/>
      <c r="YV105" s="288"/>
      <c r="YW105" s="288"/>
      <c r="YX105" s="288"/>
      <c r="YY105" s="288"/>
      <c r="YZ105" s="288"/>
      <c r="ZA105" s="288"/>
      <c r="ZB105" s="288"/>
      <c r="ZC105" s="288"/>
      <c r="ZD105" s="288"/>
      <c r="ZE105" s="288"/>
      <c r="ZF105" s="288"/>
      <c r="ZG105" s="288"/>
      <c r="ZH105" s="288"/>
      <c r="ZI105" s="288"/>
      <c r="ZJ105" s="288"/>
      <c r="ZK105" s="288"/>
      <c r="ZL105" s="288"/>
      <c r="ZM105" s="288"/>
      <c r="ZN105" s="288"/>
      <c r="ZO105" s="288"/>
      <c r="ZP105" s="288"/>
      <c r="ZQ105" s="288"/>
      <c r="ZR105" s="288"/>
      <c r="ZS105" s="288"/>
      <c r="ZT105" s="288"/>
      <c r="ZU105" s="288"/>
      <c r="ZV105" s="288"/>
      <c r="ZW105" s="288"/>
      <c r="ZX105" s="288"/>
      <c r="ZY105" s="288"/>
      <c r="ZZ105" s="288"/>
      <c r="AAA105" s="288"/>
      <c r="AAB105" s="288"/>
      <c r="AAC105" s="288"/>
      <c r="AAD105" s="288"/>
      <c r="AAE105" s="288"/>
      <c r="AAF105" s="288"/>
      <c r="AAG105" s="288"/>
      <c r="AAH105" s="288"/>
      <c r="AAI105" s="288"/>
      <c r="AAJ105" s="288"/>
      <c r="AAK105" s="288"/>
      <c r="AAL105" s="288"/>
      <c r="AAM105" s="288"/>
      <c r="AAN105" s="288"/>
      <c r="AAO105" s="288"/>
      <c r="AAP105" s="288"/>
      <c r="AAQ105" s="288"/>
      <c r="AAR105" s="288"/>
      <c r="AAS105" s="288"/>
      <c r="AAT105" s="288"/>
      <c r="AAU105" s="288"/>
      <c r="AAV105" s="288"/>
      <c r="AAW105" s="288"/>
      <c r="AAX105" s="288"/>
      <c r="AAY105" s="288"/>
      <c r="AAZ105" s="288"/>
      <c r="ABA105" s="288"/>
      <c r="ABB105" s="288"/>
      <c r="ABC105" s="288"/>
      <c r="ABD105" s="288"/>
      <c r="ABE105" s="288"/>
      <c r="ABF105" s="288"/>
      <c r="ABG105" s="288"/>
      <c r="ABH105" s="288"/>
      <c r="ABI105" s="288"/>
      <c r="ABJ105" s="288"/>
      <c r="ABK105" s="288"/>
      <c r="ABL105" s="288"/>
      <c r="ABM105" s="288"/>
      <c r="ABN105" s="288"/>
      <c r="ABO105" s="288"/>
      <c r="ABP105" s="288"/>
      <c r="ABQ105" s="288"/>
      <c r="ABR105" s="288"/>
      <c r="ABS105" s="288"/>
      <c r="ABT105" s="288"/>
      <c r="ABU105" s="288"/>
      <c r="ABV105" s="288"/>
      <c r="ABW105" s="288"/>
      <c r="ABX105" s="288"/>
      <c r="ABY105" s="288"/>
      <c r="ABZ105" s="288"/>
      <c r="ACA105" s="288"/>
      <c r="ACB105" s="288"/>
      <c r="ACC105" s="288"/>
      <c r="ACD105" s="288"/>
      <c r="ACE105" s="288"/>
      <c r="ACF105" s="288"/>
      <c r="ACG105" s="288"/>
      <c r="ACH105" s="288"/>
      <c r="ACI105" s="288"/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/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/>
      <c r="ADH105" s="288"/>
      <c r="ADI105" s="288"/>
      <c r="ADJ105" s="288"/>
      <c r="ADK105" s="288"/>
      <c r="ADL105" s="288"/>
      <c r="ADM105" s="288"/>
      <c r="ADN105" s="288"/>
      <c r="ADO105" s="288"/>
      <c r="ADP105" s="288"/>
      <c r="ADQ105" s="288"/>
      <c r="ADR105" s="288"/>
      <c r="ADS105" s="288"/>
      <c r="ADT105" s="288"/>
      <c r="ADU105" s="288"/>
      <c r="ADV105" s="288"/>
      <c r="ADW105" s="288"/>
      <c r="ADX105" s="288"/>
      <c r="ADY105" s="288"/>
      <c r="ADZ105" s="288"/>
      <c r="AEA105" s="288"/>
      <c r="AEB105" s="288"/>
      <c r="AEC105" s="288"/>
      <c r="AED105" s="288"/>
      <c r="AEE105" s="288"/>
      <c r="AEF105" s="288"/>
      <c r="AEG105" s="288"/>
      <c r="AEH105" s="288"/>
      <c r="AEI105" s="288"/>
      <c r="AEJ105" s="288"/>
      <c r="AEK105" s="288"/>
      <c r="AEL105" s="288"/>
      <c r="AEM105" s="288"/>
      <c r="AEN105" s="288"/>
      <c r="AEO105" s="288"/>
      <c r="AEP105" s="288"/>
      <c r="AEQ105" s="288"/>
      <c r="AER105" s="288"/>
      <c r="AES105" s="288"/>
      <c r="AET105" s="288"/>
      <c r="AEU105" s="288"/>
      <c r="AEV105" s="288"/>
      <c r="AEW105" s="288"/>
      <c r="AEX105" s="288"/>
      <c r="AEY105" s="288"/>
      <c r="AEZ105" s="288"/>
      <c r="AFA105" s="288"/>
      <c r="AFB105" s="288"/>
      <c r="AFC105" s="288"/>
      <c r="AFD105" s="288"/>
      <c r="AFE105" s="288"/>
      <c r="AFF105" s="288"/>
      <c r="AFG105" s="288"/>
      <c r="AFH105" s="288"/>
      <c r="AFI105" s="288"/>
      <c r="AFJ105" s="288"/>
      <c r="AFK105" s="288"/>
      <c r="AFL105" s="288"/>
      <c r="AFM105" s="288"/>
      <c r="AFN105" s="288"/>
      <c r="AFO105" s="288"/>
      <c r="AFP105" s="288"/>
      <c r="AFQ105" s="288"/>
      <c r="AFR105" s="288"/>
      <c r="AFS105" s="288"/>
      <c r="AFT105" s="288"/>
      <c r="AFU105" s="288"/>
      <c r="AFV105" s="288"/>
      <c r="AFW105" s="288"/>
      <c r="AFX105" s="288"/>
      <c r="AFY105" s="288"/>
      <c r="AFZ105" s="288"/>
      <c r="AGA105" s="288"/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/>
      <c r="AGL105" s="288"/>
      <c r="AGM105" s="288"/>
      <c r="AGN105" s="288"/>
      <c r="AGO105" s="288"/>
      <c r="AGP105" s="288"/>
      <c r="AGQ105" s="288"/>
      <c r="AGR105" s="288"/>
      <c r="AGS105" s="288"/>
      <c r="AGT105" s="288"/>
      <c r="AGU105" s="288"/>
      <c r="AGV105" s="288"/>
      <c r="AGW105" s="288"/>
      <c r="AGX105" s="288"/>
      <c r="AGY105" s="288"/>
      <c r="AGZ105" s="288"/>
      <c r="AHA105" s="288"/>
      <c r="AHB105" s="288"/>
      <c r="AHC105" s="288"/>
      <c r="AHD105" s="288"/>
      <c r="AHE105" s="288"/>
      <c r="AHF105" s="288"/>
      <c r="AHG105" s="288"/>
      <c r="AHH105" s="288"/>
      <c r="AHI105" s="288"/>
      <c r="AHJ105" s="288"/>
      <c r="AHK105" s="288"/>
      <c r="AHL105" s="288"/>
      <c r="AHM105" s="288"/>
      <c r="AHN105" s="288"/>
      <c r="AHO105" s="288"/>
      <c r="AHP105" s="288"/>
      <c r="AHQ105" s="288"/>
      <c r="AHR105" s="288"/>
      <c r="AHS105" s="288"/>
      <c r="AHT105" s="288"/>
      <c r="AHU105" s="288"/>
      <c r="AHV105" s="288"/>
      <c r="AHW105" s="288"/>
      <c r="AHX105" s="288"/>
      <c r="AHY105" s="288"/>
      <c r="AHZ105" s="288"/>
      <c r="AIA105" s="288"/>
      <c r="AIB105" s="288"/>
      <c r="AIC105" s="288"/>
      <c r="AID105" s="288"/>
      <c r="AIE105" s="288"/>
      <c r="AIF105" s="288"/>
      <c r="AIG105" s="288"/>
      <c r="AIH105" s="288"/>
      <c r="AII105" s="288"/>
      <c r="AIJ105" s="288"/>
      <c r="AIK105" s="288"/>
      <c r="AIL105" s="288"/>
      <c r="AIM105" s="288"/>
      <c r="AIN105" s="288"/>
      <c r="AIO105" s="288"/>
      <c r="AIP105" s="288"/>
      <c r="AIQ105" s="288"/>
      <c r="AIR105" s="288"/>
      <c r="AIS105" s="288"/>
      <c r="AIT105" s="288"/>
      <c r="AIU105" s="288"/>
      <c r="AIV105" s="288"/>
      <c r="AIW105" s="288"/>
      <c r="AIX105" s="288"/>
      <c r="AIY105" s="288"/>
      <c r="AIZ105" s="288"/>
      <c r="AJA105" s="288"/>
      <c r="AJB105" s="288"/>
      <c r="AJC105" s="288"/>
      <c r="AJD105" s="288"/>
      <c r="AJE105" s="288"/>
      <c r="AJF105" s="288"/>
      <c r="AJG105" s="288"/>
      <c r="AJH105" s="288"/>
      <c r="AJI105" s="288"/>
      <c r="AJJ105" s="288"/>
      <c r="AJK105" s="288"/>
      <c r="AJL105" s="288"/>
      <c r="AJM105" s="288"/>
      <c r="AJN105" s="288"/>
      <c r="AJO105" s="288"/>
      <c r="AJP105" s="288"/>
      <c r="AJQ105" s="288"/>
      <c r="AJR105" s="288"/>
      <c r="AJS105" s="288"/>
      <c r="AJT105" s="288"/>
      <c r="AJU105" s="288"/>
      <c r="AJV105" s="288"/>
      <c r="AJW105" s="288"/>
      <c r="AJX105" s="288"/>
      <c r="AJY105" s="288"/>
      <c r="AJZ105" s="288"/>
      <c r="AKA105" s="288"/>
      <c r="AKB105" s="288"/>
      <c r="AKC105" s="288"/>
      <c r="AKD105" s="288"/>
      <c r="AKE105" s="288"/>
      <c r="AKF105" s="288"/>
      <c r="AKG105" s="288"/>
      <c r="AKH105" s="288"/>
      <c r="AKI105" s="288"/>
      <c r="AKJ105" s="288"/>
      <c r="AKK105" s="288"/>
      <c r="AKL105" s="288"/>
      <c r="AKM105" s="288"/>
      <c r="AKN105" s="288"/>
      <c r="AKO105" s="288"/>
      <c r="AKP105" s="288"/>
      <c r="AKQ105" s="288"/>
      <c r="AKR105" s="288"/>
      <c r="AKS105" s="288"/>
      <c r="AKT105" s="288"/>
      <c r="AKU105" s="288"/>
      <c r="AKV105" s="288"/>
      <c r="AKW105" s="288"/>
      <c r="AKX105" s="288"/>
      <c r="AKY105" s="288"/>
      <c r="AKZ105" s="288"/>
      <c r="ALA105" s="288"/>
      <c r="ALB105" s="288"/>
      <c r="ALC105" s="288"/>
      <c r="ALD105" s="288"/>
      <c r="ALE105" s="288"/>
      <c r="ALF105" s="288"/>
      <c r="ALG105" s="288"/>
      <c r="ALH105" s="288"/>
      <c r="ALI105" s="288"/>
      <c r="ALJ105" s="288"/>
      <c r="ALK105" s="288"/>
      <c r="ALL105" s="288"/>
      <c r="ALM105" s="288"/>
      <c r="ALN105" s="288"/>
      <c r="ALO105" s="288"/>
      <c r="ALP105" s="288"/>
      <c r="ALQ105" s="288"/>
      <c r="ALR105" s="288"/>
      <c r="ALS105" s="288"/>
      <c r="ALT105" s="288"/>
      <c r="ALU105" s="288"/>
      <c r="ALV105" s="288"/>
      <c r="ALW105" s="288"/>
      <c r="ALX105" s="288"/>
      <c r="ALY105" s="288"/>
      <c r="ALZ105" s="288"/>
      <c r="AMA105" s="288"/>
      <c r="AMB105" s="288"/>
      <c r="AMC105" s="288"/>
      <c r="AMD105" s="288"/>
      <c r="AME105" s="288"/>
      <c r="AMF105" s="288"/>
      <c r="AMG105" s="288"/>
      <c r="AMH105" s="288"/>
      <c r="AMI105" s="288"/>
      <c r="AMJ105" s="288"/>
      <c r="AMK105" s="288"/>
      <c r="AML105" s="288"/>
      <c r="AMM105" s="288"/>
      <c r="AMN105" s="288"/>
      <c r="AMO105" s="288"/>
      <c r="AMP105" s="288"/>
      <c r="AMQ105" s="288"/>
      <c r="AMR105" s="288"/>
      <c r="AMS105" s="288"/>
      <c r="AMT105" s="288"/>
      <c r="AMU105" s="288"/>
      <c r="AMV105" s="288"/>
    </row>
    <row r="106" spans="1:1036" s="338" customFormat="1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288"/>
      <c r="LZ106" s="288"/>
      <c r="MA106" s="288"/>
      <c r="MB106" s="288"/>
      <c r="MC106" s="288"/>
      <c r="MD106" s="288"/>
      <c r="ME106" s="288"/>
      <c r="MF106" s="288"/>
      <c r="MG106" s="288"/>
      <c r="MH106" s="288"/>
      <c r="MI106" s="288"/>
      <c r="MJ106" s="288"/>
      <c r="MK106" s="288"/>
      <c r="ML106" s="288"/>
      <c r="MM106" s="288"/>
      <c r="MN106" s="288"/>
      <c r="MO106" s="288"/>
      <c r="MP106" s="288"/>
      <c r="MQ106" s="288"/>
      <c r="MR106" s="288"/>
      <c r="MS106" s="288"/>
      <c r="MT106" s="288"/>
      <c r="MU106" s="288"/>
      <c r="MV106" s="288"/>
      <c r="MW106" s="288"/>
      <c r="MX106" s="288"/>
      <c r="MY106" s="288"/>
      <c r="MZ106" s="288"/>
      <c r="NA106" s="288"/>
      <c r="NB106" s="288"/>
      <c r="NC106" s="288"/>
      <c r="ND106" s="288"/>
      <c r="NE106" s="288"/>
      <c r="NF106" s="288"/>
      <c r="NG106" s="288"/>
      <c r="NH106" s="288"/>
      <c r="NI106" s="288"/>
      <c r="NJ106" s="288"/>
      <c r="NK106" s="288"/>
      <c r="NL106" s="288"/>
      <c r="NM106" s="288"/>
      <c r="NN106" s="288"/>
      <c r="NO106" s="288"/>
      <c r="NP106" s="288"/>
      <c r="NQ106" s="288"/>
      <c r="NR106" s="288"/>
      <c r="NS106" s="288"/>
      <c r="NT106" s="288"/>
      <c r="NU106" s="288"/>
      <c r="NV106" s="288"/>
      <c r="NW106" s="288"/>
      <c r="NX106" s="288"/>
      <c r="NY106" s="288"/>
      <c r="NZ106" s="288"/>
      <c r="OA106" s="288"/>
      <c r="OB106" s="288"/>
      <c r="OC106" s="288"/>
      <c r="OD106" s="288"/>
      <c r="OE106" s="288"/>
      <c r="OF106" s="288"/>
      <c r="OG106" s="288"/>
      <c r="OH106" s="288"/>
      <c r="OI106" s="288"/>
      <c r="OJ106" s="288"/>
      <c r="OK106" s="288"/>
      <c r="OL106" s="288"/>
      <c r="OM106" s="288"/>
      <c r="ON106" s="288"/>
      <c r="OO106" s="288"/>
      <c r="OP106" s="288"/>
      <c r="OQ106" s="288"/>
      <c r="OR106" s="288"/>
      <c r="OS106" s="288"/>
      <c r="OT106" s="288"/>
      <c r="OU106" s="288"/>
      <c r="OV106" s="288"/>
      <c r="OW106" s="288"/>
      <c r="OX106" s="288"/>
      <c r="OY106" s="288"/>
      <c r="OZ106" s="288"/>
      <c r="PA106" s="288"/>
      <c r="PB106" s="288"/>
      <c r="PC106" s="288"/>
      <c r="PD106" s="288"/>
      <c r="PE106" s="288"/>
      <c r="PF106" s="288"/>
      <c r="PG106" s="288"/>
      <c r="PH106" s="288"/>
      <c r="PI106" s="288"/>
      <c r="PJ106" s="288"/>
      <c r="PK106" s="288"/>
      <c r="PL106" s="288"/>
      <c r="PM106" s="288"/>
      <c r="PN106" s="288"/>
      <c r="PO106" s="288"/>
      <c r="PP106" s="288"/>
      <c r="PQ106" s="288"/>
      <c r="PR106" s="288"/>
      <c r="PS106" s="288"/>
      <c r="PT106" s="288"/>
      <c r="PU106" s="288"/>
      <c r="PV106" s="288"/>
      <c r="PW106" s="288"/>
      <c r="PX106" s="288"/>
      <c r="PY106" s="288"/>
      <c r="PZ106" s="288"/>
      <c r="QA106" s="288"/>
      <c r="QB106" s="288"/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/>
      <c r="RI106" s="288"/>
      <c r="RJ106" s="288"/>
      <c r="RK106" s="288"/>
      <c r="RL106" s="288"/>
      <c r="RM106" s="288"/>
      <c r="RN106" s="288"/>
      <c r="RO106" s="288"/>
      <c r="RP106" s="288"/>
      <c r="RQ106" s="288"/>
      <c r="RR106" s="288"/>
      <c r="RS106" s="288"/>
      <c r="RT106" s="288"/>
      <c r="RU106" s="288"/>
      <c r="RV106" s="288"/>
      <c r="RW106" s="288"/>
      <c r="RX106" s="288"/>
      <c r="RY106" s="288"/>
      <c r="RZ106" s="288"/>
      <c r="SA106" s="288"/>
      <c r="SB106" s="288"/>
      <c r="SC106" s="288"/>
      <c r="SD106" s="288"/>
      <c r="SE106" s="288"/>
      <c r="SF106" s="288"/>
      <c r="SG106" s="288"/>
      <c r="SH106" s="288"/>
      <c r="SI106" s="288"/>
      <c r="SJ106" s="288"/>
      <c r="SK106" s="288"/>
      <c r="SL106" s="288"/>
      <c r="SM106" s="288"/>
      <c r="SN106" s="288"/>
      <c r="SO106" s="288"/>
      <c r="SP106" s="288"/>
      <c r="SQ106" s="288"/>
      <c r="SR106" s="288"/>
      <c r="SS106" s="288"/>
      <c r="ST106" s="288"/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/>
      <c r="TE106" s="288"/>
      <c r="TF106" s="288"/>
      <c r="TG106" s="288"/>
      <c r="TH106" s="288"/>
      <c r="TI106" s="288"/>
      <c r="TJ106" s="288"/>
      <c r="TK106" s="288"/>
      <c r="TL106" s="288"/>
      <c r="TM106" s="288"/>
      <c r="TN106" s="288"/>
      <c r="TO106" s="288"/>
      <c r="TP106" s="288"/>
      <c r="TQ106" s="288"/>
      <c r="TR106" s="288"/>
      <c r="TS106" s="288"/>
      <c r="TT106" s="288"/>
      <c r="TU106" s="288"/>
      <c r="TV106" s="288"/>
      <c r="TW106" s="288"/>
      <c r="TX106" s="288"/>
      <c r="TY106" s="288"/>
      <c r="TZ106" s="288"/>
      <c r="UA106" s="288"/>
      <c r="UB106" s="288"/>
      <c r="UC106" s="288"/>
      <c r="UD106" s="288"/>
      <c r="UE106" s="288"/>
      <c r="UF106" s="288"/>
      <c r="UG106" s="288"/>
      <c r="UH106" s="288"/>
      <c r="UI106" s="288"/>
      <c r="UJ106" s="288"/>
      <c r="UK106" s="288"/>
      <c r="UL106" s="288"/>
      <c r="UM106" s="288"/>
      <c r="UN106" s="288"/>
      <c r="UO106" s="288"/>
      <c r="UP106" s="288"/>
      <c r="UQ106" s="288"/>
      <c r="UR106" s="288"/>
      <c r="US106" s="288"/>
      <c r="UT106" s="288"/>
      <c r="UU106" s="288"/>
      <c r="UV106" s="288"/>
      <c r="UW106" s="288"/>
      <c r="UX106" s="288"/>
      <c r="UY106" s="288"/>
      <c r="UZ106" s="288"/>
      <c r="VA106" s="288"/>
      <c r="VB106" s="288"/>
      <c r="VC106" s="288"/>
      <c r="VD106" s="288"/>
      <c r="VE106" s="288"/>
      <c r="VF106" s="288"/>
      <c r="VG106" s="288"/>
      <c r="VH106" s="288"/>
      <c r="VI106" s="288"/>
      <c r="VJ106" s="288"/>
      <c r="VK106" s="288"/>
      <c r="VL106" s="288"/>
      <c r="VM106" s="288"/>
      <c r="VN106" s="288"/>
      <c r="VO106" s="288"/>
      <c r="VP106" s="288"/>
      <c r="VQ106" s="288"/>
      <c r="VR106" s="288"/>
      <c r="VS106" s="288"/>
      <c r="VT106" s="288"/>
      <c r="VU106" s="288"/>
      <c r="VV106" s="288"/>
      <c r="VW106" s="288"/>
      <c r="VX106" s="288"/>
      <c r="VY106" s="288"/>
      <c r="VZ106" s="288"/>
      <c r="WA106" s="288"/>
      <c r="WB106" s="288"/>
      <c r="WC106" s="288"/>
      <c r="WD106" s="288"/>
      <c r="WE106" s="288"/>
      <c r="WF106" s="288"/>
      <c r="WG106" s="288"/>
      <c r="WH106" s="288"/>
      <c r="WI106" s="288"/>
      <c r="WJ106" s="288"/>
      <c r="WK106" s="288"/>
      <c r="WL106" s="288"/>
      <c r="WM106" s="288"/>
      <c r="WN106" s="288"/>
      <c r="WO106" s="288"/>
      <c r="WP106" s="288"/>
      <c r="WQ106" s="288"/>
      <c r="WR106" s="288"/>
      <c r="WS106" s="288"/>
      <c r="WT106" s="288"/>
      <c r="WU106" s="288"/>
      <c r="WV106" s="288"/>
      <c r="WW106" s="288"/>
      <c r="WX106" s="288"/>
      <c r="WY106" s="288"/>
      <c r="WZ106" s="288"/>
      <c r="XA106" s="288"/>
      <c r="XB106" s="288"/>
      <c r="XC106" s="288"/>
      <c r="XD106" s="288"/>
      <c r="XE106" s="288"/>
      <c r="XF106" s="288"/>
      <c r="XG106" s="288"/>
      <c r="XH106" s="288"/>
      <c r="XI106" s="288"/>
      <c r="XJ106" s="288"/>
      <c r="XK106" s="288"/>
      <c r="XL106" s="288"/>
      <c r="XM106" s="288"/>
      <c r="XN106" s="288"/>
      <c r="XO106" s="288"/>
      <c r="XP106" s="288"/>
      <c r="XQ106" s="288"/>
      <c r="XR106" s="288"/>
      <c r="XS106" s="288"/>
      <c r="XT106" s="288"/>
      <c r="XU106" s="288"/>
      <c r="XV106" s="288"/>
      <c r="XW106" s="288"/>
      <c r="XX106" s="288"/>
      <c r="XY106" s="288"/>
      <c r="XZ106" s="288"/>
      <c r="YA106" s="288"/>
      <c r="YB106" s="288"/>
      <c r="YC106" s="288"/>
      <c r="YD106" s="288"/>
      <c r="YE106" s="288"/>
      <c r="YF106" s="288"/>
      <c r="YG106" s="288"/>
      <c r="YH106" s="288"/>
      <c r="YI106" s="288"/>
      <c r="YJ106" s="288"/>
      <c r="YK106" s="288"/>
      <c r="YL106" s="288"/>
      <c r="YM106" s="288"/>
      <c r="YN106" s="288"/>
      <c r="YO106" s="288"/>
      <c r="YP106" s="288"/>
      <c r="YQ106" s="288"/>
      <c r="YR106" s="288"/>
      <c r="YS106" s="288"/>
      <c r="YT106" s="288"/>
      <c r="YU106" s="288"/>
      <c r="YV106" s="288"/>
      <c r="YW106" s="288"/>
      <c r="YX106" s="288"/>
      <c r="YY106" s="288"/>
      <c r="YZ106" s="288"/>
      <c r="ZA106" s="288"/>
      <c r="ZB106" s="288"/>
      <c r="ZC106" s="288"/>
      <c r="ZD106" s="288"/>
      <c r="ZE106" s="288"/>
      <c r="ZF106" s="288"/>
      <c r="ZG106" s="288"/>
      <c r="ZH106" s="288"/>
      <c r="ZI106" s="288"/>
      <c r="ZJ106" s="288"/>
      <c r="ZK106" s="288"/>
      <c r="ZL106" s="288"/>
      <c r="ZM106" s="288"/>
      <c r="ZN106" s="288"/>
      <c r="ZO106" s="288"/>
      <c r="ZP106" s="288"/>
      <c r="ZQ106" s="288"/>
      <c r="ZR106" s="288"/>
      <c r="ZS106" s="288"/>
      <c r="ZT106" s="288"/>
      <c r="ZU106" s="288"/>
      <c r="ZV106" s="288"/>
      <c r="ZW106" s="288"/>
      <c r="ZX106" s="288"/>
      <c r="ZY106" s="288"/>
      <c r="ZZ106" s="288"/>
      <c r="AAA106" s="288"/>
      <c r="AAB106" s="288"/>
      <c r="AAC106" s="288"/>
      <c r="AAD106" s="288"/>
      <c r="AAE106" s="288"/>
      <c r="AAF106" s="288"/>
      <c r="AAG106" s="288"/>
      <c r="AAH106" s="288"/>
      <c r="AAI106" s="288"/>
      <c r="AAJ106" s="288"/>
      <c r="AAK106" s="288"/>
      <c r="AAL106" s="288"/>
      <c r="AAM106" s="288"/>
      <c r="AAN106" s="288"/>
      <c r="AAO106" s="288"/>
      <c r="AAP106" s="288"/>
      <c r="AAQ106" s="288"/>
      <c r="AAR106" s="288"/>
      <c r="AAS106" s="288"/>
      <c r="AAT106" s="288"/>
      <c r="AAU106" s="288"/>
      <c r="AAV106" s="288"/>
      <c r="AAW106" s="288"/>
      <c r="AAX106" s="288"/>
      <c r="AAY106" s="288"/>
      <c r="AAZ106" s="288"/>
      <c r="ABA106" s="288"/>
      <c r="ABB106" s="288"/>
      <c r="ABC106" s="288"/>
      <c r="ABD106" s="288"/>
      <c r="ABE106" s="288"/>
      <c r="ABF106" s="288"/>
      <c r="ABG106" s="288"/>
      <c r="ABH106" s="288"/>
      <c r="ABI106" s="288"/>
      <c r="ABJ106" s="288"/>
      <c r="ABK106" s="288"/>
      <c r="ABL106" s="288"/>
      <c r="ABM106" s="288"/>
      <c r="ABN106" s="288"/>
      <c r="ABO106" s="288"/>
      <c r="ABP106" s="288"/>
      <c r="ABQ106" s="288"/>
      <c r="ABR106" s="288"/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/>
      <c r="ACD106" s="288"/>
      <c r="ACE106" s="288"/>
      <c r="ACF106" s="288"/>
      <c r="ACG106" s="288"/>
      <c r="ACH106" s="288"/>
      <c r="ACI106" s="288"/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/>
      <c r="ADJ106" s="288"/>
      <c r="ADK106" s="288"/>
      <c r="ADL106" s="288"/>
      <c r="ADM106" s="288"/>
      <c r="ADN106" s="288"/>
      <c r="ADO106" s="288"/>
      <c r="ADP106" s="288"/>
      <c r="ADQ106" s="288"/>
      <c r="ADR106" s="288"/>
      <c r="ADS106" s="288"/>
      <c r="ADT106" s="288"/>
      <c r="ADU106" s="288"/>
      <c r="ADV106" s="288"/>
      <c r="ADW106" s="288"/>
      <c r="ADX106" s="288"/>
      <c r="ADY106" s="288"/>
      <c r="ADZ106" s="288"/>
      <c r="AEA106" s="288"/>
      <c r="AEB106" s="288"/>
      <c r="AEC106" s="288"/>
      <c r="AED106" s="288"/>
      <c r="AEE106" s="288"/>
      <c r="AEF106" s="288"/>
      <c r="AEG106" s="288"/>
      <c r="AEH106" s="288"/>
      <c r="AEI106" s="288"/>
      <c r="AEJ106" s="288"/>
      <c r="AEK106" s="288"/>
      <c r="AEL106" s="288"/>
      <c r="AEM106" s="288"/>
      <c r="AEN106" s="288"/>
      <c r="AEO106" s="288"/>
      <c r="AEP106" s="288"/>
      <c r="AEQ106" s="288"/>
      <c r="AER106" s="288"/>
      <c r="AES106" s="288"/>
      <c r="AET106" s="288"/>
      <c r="AEU106" s="288"/>
      <c r="AEV106" s="288"/>
      <c r="AEW106" s="288"/>
      <c r="AEX106" s="288"/>
      <c r="AEY106" s="288"/>
      <c r="AEZ106" s="288"/>
      <c r="AFA106" s="288"/>
      <c r="AFB106" s="288"/>
      <c r="AFC106" s="288"/>
      <c r="AFD106" s="288"/>
      <c r="AFE106" s="288"/>
      <c r="AFF106" s="288"/>
      <c r="AFG106" s="288"/>
      <c r="AFH106" s="288"/>
      <c r="AFI106" s="288"/>
      <c r="AFJ106" s="288"/>
      <c r="AFK106" s="288"/>
      <c r="AFL106" s="288"/>
      <c r="AFM106" s="288"/>
      <c r="AFN106" s="288"/>
      <c r="AFO106" s="288"/>
      <c r="AFP106" s="288"/>
      <c r="AFQ106" s="288"/>
      <c r="AFR106" s="288"/>
      <c r="AFS106" s="288"/>
      <c r="AFT106" s="288"/>
      <c r="AFU106" s="288"/>
      <c r="AFV106" s="288"/>
      <c r="AFW106" s="288"/>
      <c r="AFX106" s="288"/>
      <c r="AFY106" s="288"/>
      <c r="AFZ106" s="288"/>
      <c r="AGA106" s="288"/>
      <c r="AGB106" s="288"/>
      <c r="AGC106" s="288"/>
      <c r="AGD106" s="288"/>
      <c r="AGE106" s="288"/>
      <c r="AGF106" s="288"/>
      <c r="AGG106" s="288"/>
      <c r="AGH106" s="288"/>
      <c r="AGI106" s="288"/>
      <c r="AGJ106" s="288"/>
      <c r="AGK106" s="288"/>
      <c r="AGL106" s="288"/>
      <c r="AGM106" s="288"/>
      <c r="AGN106" s="288"/>
      <c r="AGO106" s="288"/>
      <c r="AGP106" s="288"/>
      <c r="AGQ106" s="288"/>
      <c r="AGR106" s="288"/>
      <c r="AGS106" s="288"/>
      <c r="AGT106" s="288"/>
      <c r="AGU106" s="288"/>
      <c r="AGV106" s="288"/>
      <c r="AGW106" s="288"/>
      <c r="AGX106" s="288"/>
      <c r="AGY106" s="288"/>
      <c r="AGZ106" s="288"/>
      <c r="AHA106" s="288"/>
      <c r="AHB106" s="288"/>
      <c r="AHC106" s="288"/>
      <c r="AHD106" s="288"/>
      <c r="AHE106" s="288"/>
      <c r="AHF106" s="288"/>
      <c r="AHG106" s="288"/>
      <c r="AHH106" s="288"/>
      <c r="AHI106" s="288"/>
      <c r="AHJ106" s="288"/>
      <c r="AHK106" s="288"/>
      <c r="AHL106" s="288"/>
      <c r="AHM106" s="288"/>
      <c r="AHN106" s="288"/>
      <c r="AHO106" s="288"/>
      <c r="AHP106" s="288"/>
      <c r="AHQ106" s="288"/>
      <c r="AHR106" s="288"/>
      <c r="AHS106" s="288"/>
      <c r="AHT106" s="288"/>
      <c r="AHU106" s="288"/>
      <c r="AHV106" s="288"/>
      <c r="AHW106" s="288"/>
      <c r="AHX106" s="288"/>
      <c r="AHY106" s="288"/>
      <c r="AHZ106" s="288"/>
      <c r="AIA106" s="288"/>
      <c r="AIB106" s="288"/>
      <c r="AIC106" s="288"/>
      <c r="AID106" s="288"/>
      <c r="AIE106" s="288"/>
      <c r="AIF106" s="288"/>
      <c r="AIG106" s="288"/>
      <c r="AIH106" s="288"/>
      <c r="AII106" s="288"/>
      <c r="AIJ106" s="288"/>
      <c r="AIK106" s="288"/>
      <c r="AIL106" s="288"/>
      <c r="AIM106" s="288"/>
      <c r="AIN106" s="288"/>
      <c r="AIO106" s="288"/>
      <c r="AIP106" s="288"/>
      <c r="AIQ106" s="288"/>
      <c r="AIR106" s="288"/>
      <c r="AIS106" s="288"/>
      <c r="AIT106" s="288"/>
      <c r="AIU106" s="288"/>
      <c r="AIV106" s="288"/>
      <c r="AIW106" s="288"/>
      <c r="AIX106" s="288"/>
      <c r="AIY106" s="288"/>
      <c r="AIZ106" s="288"/>
      <c r="AJA106" s="288"/>
      <c r="AJB106" s="288"/>
      <c r="AJC106" s="288"/>
      <c r="AJD106" s="288"/>
      <c r="AJE106" s="288"/>
      <c r="AJF106" s="288"/>
      <c r="AJG106" s="288"/>
      <c r="AJH106" s="288"/>
      <c r="AJI106" s="288"/>
      <c r="AJJ106" s="288"/>
      <c r="AJK106" s="288"/>
      <c r="AJL106" s="288"/>
      <c r="AJM106" s="288"/>
      <c r="AJN106" s="288"/>
      <c r="AJO106" s="288"/>
      <c r="AJP106" s="288"/>
      <c r="AJQ106" s="288"/>
      <c r="AJR106" s="288"/>
      <c r="AJS106" s="288"/>
      <c r="AJT106" s="288"/>
      <c r="AJU106" s="288"/>
      <c r="AJV106" s="288"/>
      <c r="AJW106" s="288"/>
      <c r="AJX106" s="288"/>
      <c r="AJY106" s="288"/>
      <c r="AJZ106" s="288"/>
      <c r="AKA106" s="288"/>
      <c r="AKB106" s="288"/>
      <c r="AKC106" s="288"/>
      <c r="AKD106" s="288"/>
      <c r="AKE106" s="288"/>
      <c r="AKF106" s="288"/>
      <c r="AKG106" s="288"/>
      <c r="AKH106" s="288"/>
      <c r="AKI106" s="288"/>
      <c r="AKJ106" s="288"/>
      <c r="AKK106" s="288"/>
      <c r="AKL106" s="288"/>
      <c r="AKM106" s="288"/>
      <c r="AKN106" s="288"/>
      <c r="AKO106" s="288"/>
      <c r="AKP106" s="288"/>
      <c r="AKQ106" s="288"/>
      <c r="AKR106" s="288"/>
      <c r="AKS106" s="288"/>
      <c r="AKT106" s="288"/>
      <c r="AKU106" s="288"/>
      <c r="AKV106" s="288"/>
      <c r="AKW106" s="288"/>
      <c r="AKX106" s="288"/>
      <c r="AKY106" s="288"/>
      <c r="AKZ106" s="288"/>
      <c r="ALA106" s="288"/>
      <c r="ALB106" s="288"/>
      <c r="ALC106" s="288"/>
      <c r="ALD106" s="288"/>
      <c r="ALE106" s="288"/>
      <c r="ALF106" s="288"/>
      <c r="ALG106" s="288"/>
      <c r="ALH106" s="288"/>
      <c r="ALI106" s="288"/>
      <c r="ALJ106" s="288"/>
      <c r="ALK106" s="288"/>
      <c r="ALL106" s="288"/>
      <c r="ALM106" s="288"/>
      <c r="ALN106" s="288"/>
      <c r="ALO106" s="288"/>
      <c r="ALP106" s="288"/>
      <c r="ALQ106" s="288"/>
      <c r="ALR106" s="288"/>
      <c r="ALS106" s="288"/>
      <c r="ALT106" s="288"/>
      <c r="ALU106" s="288"/>
      <c r="ALV106" s="288"/>
      <c r="ALW106" s="288"/>
      <c r="ALX106" s="288"/>
      <c r="ALY106" s="288"/>
      <c r="ALZ106" s="288"/>
      <c r="AMA106" s="288"/>
      <c r="AMB106" s="288"/>
      <c r="AMC106" s="288"/>
      <c r="AMD106" s="288"/>
      <c r="AME106" s="288"/>
      <c r="AMF106" s="288"/>
      <c r="AMG106" s="288"/>
      <c r="AMH106" s="288"/>
      <c r="AMI106" s="288"/>
      <c r="AMJ106" s="288"/>
      <c r="AMK106" s="288"/>
      <c r="AML106" s="288"/>
      <c r="AMM106" s="288"/>
      <c r="AMN106" s="288"/>
      <c r="AMO106" s="288"/>
      <c r="AMP106" s="288"/>
      <c r="AMQ106" s="288"/>
      <c r="AMR106" s="288"/>
      <c r="AMS106" s="288"/>
      <c r="AMT106" s="288"/>
      <c r="AMU106" s="288"/>
      <c r="AMV106" s="288"/>
    </row>
    <row r="107" spans="1:1036" s="338" customFormat="1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288"/>
      <c r="LZ107" s="288"/>
      <c r="MA107" s="288"/>
      <c r="MB107" s="288"/>
      <c r="MC107" s="288"/>
      <c r="MD107" s="288"/>
      <c r="ME107" s="288"/>
      <c r="MF107" s="288"/>
      <c r="MG107" s="288"/>
      <c r="MH107" s="288"/>
      <c r="MI107" s="288"/>
      <c r="MJ107" s="288"/>
      <c r="MK107" s="288"/>
      <c r="ML107" s="288"/>
      <c r="MM107" s="288"/>
      <c r="MN107" s="288"/>
      <c r="MO107" s="288"/>
      <c r="MP107" s="288"/>
      <c r="MQ107" s="288"/>
      <c r="MR107" s="288"/>
      <c r="MS107" s="288"/>
      <c r="MT107" s="288"/>
      <c r="MU107" s="288"/>
      <c r="MV107" s="288"/>
      <c r="MW107" s="288"/>
      <c r="MX107" s="288"/>
      <c r="MY107" s="288"/>
      <c r="MZ107" s="288"/>
      <c r="NA107" s="288"/>
      <c r="NB107" s="288"/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/>
      <c r="NQ107" s="288"/>
      <c r="NR107" s="288"/>
      <c r="NS107" s="288"/>
      <c r="NT107" s="288"/>
      <c r="NU107" s="288"/>
      <c r="NV107" s="288"/>
      <c r="NW107" s="288"/>
      <c r="NX107" s="288"/>
      <c r="NY107" s="288"/>
      <c r="NZ107" s="288"/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/>
      <c r="OP107" s="288"/>
      <c r="OQ107" s="288"/>
      <c r="OR107" s="288"/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/>
      <c r="PC107" s="288"/>
      <c r="PD107" s="288"/>
      <c r="PE107" s="288"/>
      <c r="PF107" s="288"/>
      <c r="PG107" s="288"/>
      <c r="PH107" s="288"/>
      <c r="PI107" s="288"/>
      <c r="PJ107" s="288"/>
      <c r="PK107" s="288"/>
      <c r="PL107" s="288"/>
      <c r="PM107" s="288"/>
      <c r="PN107" s="288"/>
      <c r="PO107" s="288"/>
      <c r="PP107" s="288"/>
      <c r="PQ107" s="288"/>
      <c r="PR107" s="288"/>
      <c r="PS107" s="288"/>
      <c r="PT107" s="288"/>
      <c r="PU107" s="288"/>
      <c r="PV107" s="288"/>
      <c r="PW107" s="288"/>
      <c r="PX107" s="288"/>
      <c r="PY107" s="288"/>
      <c r="PZ107" s="288"/>
      <c r="QA107" s="288"/>
      <c r="QB107" s="288"/>
      <c r="QC107" s="288"/>
      <c r="QD107" s="288"/>
      <c r="QE107" s="288"/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/>
      <c r="QQ107" s="288"/>
      <c r="QR107" s="288"/>
      <c r="QS107" s="288"/>
      <c r="QT107" s="288"/>
      <c r="QU107" s="288"/>
      <c r="QV107" s="288"/>
      <c r="QW107" s="288"/>
      <c r="QX107" s="288"/>
      <c r="QY107" s="288"/>
      <c r="QZ107" s="288"/>
      <c r="RA107" s="288"/>
      <c r="RB107" s="288"/>
      <c r="RC107" s="288"/>
      <c r="RD107" s="288"/>
      <c r="RE107" s="288"/>
      <c r="RF107" s="288"/>
      <c r="RG107" s="288"/>
      <c r="RH107" s="288"/>
      <c r="RI107" s="288"/>
      <c r="RJ107" s="288"/>
      <c r="RK107" s="288"/>
      <c r="RL107" s="288"/>
      <c r="RM107" s="288"/>
      <c r="RN107" s="288"/>
      <c r="RO107" s="288"/>
      <c r="RP107" s="288"/>
      <c r="RQ107" s="288"/>
      <c r="RR107" s="288"/>
      <c r="RS107" s="288"/>
      <c r="RT107" s="288"/>
      <c r="RU107" s="288"/>
      <c r="RV107" s="288"/>
      <c r="RW107" s="288"/>
      <c r="RX107" s="288"/>
      <c r="RY107" s="288"/>
      <c r="RZ107" s="288"/>
      <c r="SA107" s="288"/>
      <c r="SB107" s="288"/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/>
      <c r="SW107" s="288"/>
      <c r="SX107" s="288"/>
      <c r="SY107" s="288"/>
      <c r="SZ107" s="288"/>
      <c r="TA107" s="288"/>
      <c r="TB107" s="288"/>
      <c r="TC107" s="288"/>
      <c r="TD107" s="288"/>
      <c r="TE107" s="288"/>
      <c r="TF107" s="288"/>
      <c r="TG107" s="288"/>
      <c r="TH107" s="288"/>
      <c r="TI107" s="288"/>
      <c r="TJ107" s="288"/>
      <c r="TK107" s="288"/>
      <c r="TL107" s="288"/>
      <c r="TM107" s="288"/>
      <c r="TN107" s="288"/>
      <c r="TO107" s="288"/>
      <c r="TP107" s="288"/>
      <c r="TQ107" s="288"/>
      <c r="TR107" s="288"/>
      <c r="TS107" s="288"/>
      <c r="TT107" s="288"/>
      <c r="TU107" s="288"/>
      <c r="TV107" s="288"/>
      <c r="TW107" s="288"/>
      <c r="TX107" s="288"/>
      <c r="TY107" s="288"/>
      <c r="TZ107" s="288"/>
      <c r="UA107" s="288"/>
      <c r="UB107" s="288"/>
      <c r="UC107" s="288"/>
      <c r="UD107" s="288"/>
      <c r="UE107" s="288"/>
      <c r="UF107" s="288"/>
      <c r="UG107" s="288"/>
      <c r="UH107" s="288"/>
      <c r="UI107" s="288"/>
      <c r="UJ107" s="288"/>
      <c r="UK107" s="288"/>
      <c r="UL107" s="288"/>
      <c r="UM107" s="288"/>
      <c r="UN107" s="288"/>
      <c r="UO107" s="288"/>
      <c r="UP107" s="288"/>
      <c r="UQ107" s="288"/>
      <c r="UR107" s="288"/>
      <c r="US107" s="288"/>
      <c r="UT107" s="288"/>
      <c r="UU107" s="288"/>
      <c r="UV107" s="288"/>
      <c r="UW107" s="288"/>
      <c r="UX107" s="288"/>
      <c r="UY107" s="288"/>
      <c r="UZ107" s="288"/>
      <c r="VA107" s="288"/>
      <c r="VB107" s="288"/>
      <c r="VC107" s="288"/>
      <c r="VD107" s="288"/>
      <c r="VE107" s="288"/>
      <c r="VF107" s="288"/>
      <c r="VG107" s="288"/>
      <c r="VH107" s="288"/>
      <c r="VI107" s="288"/>
      <c r="VJ107" s="288"/>
      <c r="VK107" s="288"/>
      <c r="VL107" s="288"/>
      <c r="VM107" s="288"/>
      <c r="VN107" s="288"/>
      <c r="VO107" s="288"/>
      <c r="VP107" s="288"/>
      <c r="VQ107" s="288"/>
      <c r="VR107" s="288"/>
      <c r="VS107" s="288"/>
      <c r="VT107" s="288"/>
      <c r="VU107" s="288"/>
      <c r="VV107" s="288"/>
      <c r="VW107" s="288"/>
      <c r="VX107" s="288"/>
      <c r="VY107" s="288"/>
      <c r="VZ107" s="288"/>
      <c r="WA107" s="288"/>
      <c r="WB107" s="288"/>
      <c r="WC107" s="288"/>
      <c r="WD107" s="288"/>
      <c r="WE107" s="288"/>
      <c r="WF107" s="288"/>
      <c r="WG107" s="288"/>
      <c r="WH107" s="288"/>
      <c r="WI107" s="288"/>
      <c r="WJ107" s="288"/>
      <c r="WK107" s="288"/>
      <c r="WL107" s="288"/>
      <c r="WM107" s="288"/>
      <c r="WN107" s="288"/>
      <c r="WO107" s="288"/>
      <c r="WP107" s="288"/>
      <c r="WQ107" s="288"/>
      <c r="WR107" s="288"/>
      <c r="WS107" s="288"/>
      <c r="WT107" s="288"/>
      <c r="WU107" s="288"/>
      <c r="WV107" s="288"/>
      <c r="WW107" s="288"/>
      <c r="WX107" s="288"/>
      <c r="WY107" s="288"/>
      <c r="WZ107" s="288"/>
      <c r="XA107" s="288"/>
      <c r="XB107" s="288"/>
      <c r="XC107" s="288"/>
      <c r="XD107" s="288"/>
      <c r="XE107" s="288"/>
      <c r="XF107" s="288"/>
      <c r="XG107" s="288"/>
      <c r="XH107" s="288"/>
      <c r="XI107" s="288"/>
      <c r="XJ107" s="288"/>
      <c r="XK107" s="288"/>
      <c r="XL107" s="288"/>
      <c r="XM107" s="288"/>
      <c r="XN107" s="288"/>
      <c r="XO107" s="288"/>
      <c r="XP107" s="288"/>
      <c r="XQ107" s="288"/>
      <c r="XR107" s="288"/>
      <c r="XS107" s="288"/>
      <c r="XT107" s="288"/>
      <c r="XU107" s="288"/>
      <c r="XV107" s="288"/>
      <c r="XW107" s="288"/>
      <c r="XX107" s="288"/>
      <c r="XY107" s="288"/>
      <c r="XZ107" s="288"/>
      <c r="YA107" s="288"/>
      <c r="YB107" s="288"/>
      <c r="YC107" s="288"/>
      <c r="YD107" s="288"/>
      <c r="YE107" s="288"/>
      <c r="YF107" s="288"/>
      <c r="YG107" s="288"/>
      <c r="YH107" s="288"/>
      <c r="YI107" s="288"/>
      <c r="YJ107" s="288"/>
      <c r="YK107" s="288"/>
      <c r="YL107" s="288"/>
      <c r="YM107" s="288"/>
      <c r="YN107" s="288"/>
      <c r="YO107" s="288"/>
      <c r="YP107" s="288"/>
      <c r="YQ107" s="288"/>
      <c r="YR107" s="288"/>
      <c r="YS107" s="288"/>
      <c r="YT107" s="288"/>
      <c r="YU107" s="288"/>
      <c r="YV107" s="288"/>
      <c r="YW107" s="288"/>
      <c r="YX107" s="288"/>
      <c r="YY107" s="288"/>
      <c r="YZ107" s="288"/>
      <c r="ZA107" s="288"/>
      <c r="ZB107" s="288"/>
      <c r="ZC107" s="288"/>
      <c r="ZD107" s="288"/>
      <c r="ZE107" s="288"/>
      <c r="ZF107" s="288"/>
      <c r="ZG107" s="288"/>
      <c r="ZH107" s="288"/>
      <c r="ZI107" s="288"/>
      <c r="ZJ107" s="288"/>
      <c r="ZK107" s="288"/>
      <c r="ZL107" s="288"/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/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/>
      <c r="AAZ107" s="288"/>
      <c r="ABA107" s="288"/>
      <c r="ABB107" s="288"/>
      <c r="ABC107" s="288"/>
      <c r="ABD107" s="288"/>
      <c r="ABE107" s="288"/>
      <c r="ABF107" s="288"/>
      <c r="ABG107" s="288"/>
      <c r="ABH107" s="288"/>
      <c r="ABI107" s="288"/>
      <c r="ABJ107" s="288"/>
      <c r="ABK107" s="288"/>
      <c r="ABL107" s="288"/>
      <c r="ABM107" s="288"/>
      <c r="ABN107" s="288"/>
      <c r="ABO107" s="288"/>
      <c r="ABP107" s="288"/>
      <c r="ABQ107" s="288"/>
      <c r="ABR107" s="288"/>
      <c r="ABS107" s="288"/>
      <c r="ABT107" s="288"/>
      <c r="ABU107" s="288"/>
      <c r="ABV107" s="288"/>
      <c r="ABW107" s="288"/>
      <c r="ABX107" s="288"/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/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/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/>
      <c r="ADL107" s="288"/>
      <c r="ADM107" s="288"/>
      <c r="ADN107" s="288"/>
      <c r="ADO107" s="288"/>
      <c r="ADP107" s="288"/>
      <c r="ADQ107" s="288"/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/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/>
      <c r="AEN107" s="288"/>
      <c r="AEO107" s="288"/>
      <c r="AEP107" s="288"/>
      <c r="AEQ107" s="288"/>
      <c r="AER107" s="288"/>
      <c r="AES107" s="288"/>
      <c r="AET107" s="288"/>
      <c r="AEU107" s="288"/>
      <c r="AEV107" s="288"/>
      <c r="AEW107" s="288"/>
      <c r="AEX107" s="288"/>
      <c r="AEY107" s="288"/>
      <c r="AEZ107" s="288"/>
      <c r="AFA107" s="288"/>
      <c r="AFB107" s="288"/>
      <c r="AFC107" s="288"/>
      <c r="AFD107" s="288"/>
      <c r="AFE107" s="288"/>
      <c r="AFF107" s="288"/>
      <c r="AFG107" s="288"/>
      <c r="AFH107" s="288"/>
      <c r="AFI107" s="288"/>
      <c r="AFJ107" s="288"/>
      <c r="AFK107" s="288"/>
      <c r="AFL107" s="288"/>
      <c r="AFM107" s="288"/>
      <c r="AFN107" s="288"/>
      <c r="AFO107" s="288"/>
      <c r="AFP107" s="288"/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/>
      <c r="AGD107" s="288"/>
      <c r="AGE107" s="288"/>
      <c r="AGF107" s="288"/>
      <c r="AGG107" s="288"/>
      <c r="AGH107" s="288"/>
      <c r="AGI107" s="288"/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/>
      <c r="AGV107" s="288"/>
      <c r="AGW107" s="288"/>
      <c r="AGX107" s="288"/>
      <c r="AGY107" s="288"/>
      <c r="AGZ107" s="288"/>
      <c r="AHA107" s="288"/>
      <c r="AHB107" s="288"/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/>
      <c r="AHM107" s="288"/>
      <c r="AHN107" s="288"/>
      <c r="AHO107" s="288"/>
      <c r="AHP107" s="288"/>
      <c r="AHQ107" s="288"/>
      <c r="AHR107" s="288"/>
      <c r="AHS107" s="288"/>
      <c r="AHT107" s="288"/>
      <c r="AHU107" s="288"/>
      <c r="AHV107" s="288"/>
      <c r="AHW107" s="288"/>
      <c r="AHX107" s="288"/>
      <c r="AHY107" s="288"/>
      <c r="AHZ107" s="288"/>
      <c r="AIA107" s="288"/>
      <c r="AIB107" s="288"/>
      <c r="AIC107" s="288"/>
      <c r="AID107" s="288"/>
      <c r="AIE107" s="288"/>
      <c r="AIF107" s="288"/>
      <c r="AIG107" s="288"/>
      <c r="AIH107" s="288"/>
      <c r="AII107" s="288"/>
      <c r="AIJ107" s="288"/>
      <c r="AIK107" s="288"/>
      <c r="AIL107" s="288"/>
      <c r="AIM107" s="288"/>
      <c r="AIN107" s="288"/>
      <c r="AIO107" s="288"/>
      <c r="AIP107" s="288"/>
      <c r="AIQ107" s="288"/>
      <c r="AIR107" s="288"/>
      <c r="AIS107" s="288"/>
      <c r="AIT107" s="288"/>
      <c r="AIU107" s="288"/>
      <c r="AIV107" s="288"/>
      <c r="AIW107" s="288"/>
      <c r="AIX107" s="288"/>
      <c r="AIY107" s="288"/>
      <c r="AIZ107" s="288"/>
      <c r="AJA107" s="288"/>
      <c r="AJB107" s="288"/>
      <c r="AJC107" s="288"/>
      <c r="AJD107" s="288"/>
      <c r="AJE107" s="288"/>
      <c r="AJF107" s="288"/>
      <c r="AJG107" s="288"/>
      <c r="AJH107" s="288"/>
      <c r="AJI107" s="288"/>
      <c r="AJJ107" s="288"/>
      <c r="AJK107" s="288"/>
      <c r="AJL107" s="288"/>
      <c r="AJM107" s="288"/>
      <c r="AJN107" s="288"/>
      <c r="AJO107" s="288"/>
      <c r="AJP107" s="288"/>
      <c r="AJQ107" s="288"/>
      <c r="AJR107" s="288"/>
      <c r="AJS107" s="288"/>
      <c r="AJT107" s="288"/>
      <c r="AJU107" s="288"/>
      <c r="AJV107" s="288"/>
      <c r="AJW107" s="288"/>
      <c r="AJX107" s="288"/>
      <c r="AJY107" s="288"/>
      <c r="AJZ107" s="288"/>
      <c r="AKA107" s="288"/>
      <c r="AKB107" s="288"/>
      <c r="AKC107" s="288"/>
      <c r="AKD107" s="288"/>
      <c r="AKE107" s="288"/>
      <c r="AKF107" s="288"/>
      <c r="AKG107" s="288"/>
      <c r="AKH107" s="288"/>
      <c r="AKI107" s="288"/>
      <c r="AKJ107" s="288"/>
      <c r="AKK107" s="288"/>
      <c r="AKL107" s="288"/>
      <c r="AKM107" s="288"/>
      <c r="AKN107" s="288"/>
      <c r="AKO107" s="288"/>
      <c r="AKP107" s="288"/>
      <c r="AKQ107" s="288"/>
      <c r="AKR107" s="288"/>
      <c r="AKS107" s="288"/>
      <c r="AKT107" s="288"/>
      <c r="AKU107" s="288"/>
      <c r="AKV107" s="288"/>
      <c r="AKW107" s="288"/>
      <c r="AKX107" s="288"/>
      <c r="AKY107" s="288"/>
      <c r="AKZ107" s="288"/>
      <c r="ALA107" s="288"/>
      <c r="ALB107" s="288"/>
      <c r="ALC107" s="288"/>
      <c r="ALD107" s="288"/>
      <c r="ALE107" s="288"/>
      <c r="ALF107" s="288"/>
      <c r="ALG107" s="288"/>
      <c r="ALH107" s="288"/>
      <c r="ALI107" s="288"/>
      <c r="ALJ107" s="288"/>
      <c r="ALK107" s="288"/>
      <c r="ALL107" s="288"/>
      <c r="ALM107" s="288"/>
      <c r="ALN107" s="288"/>
      <c r="ALO107" s="288"/>
      <c r="ALP107" s="288"/>
      <c r="ALQ107" s="288"/>
      <c r="ALR107" s="288"/>
      <c r="ALS107" s="288"/>
      <c r="ALT107" s="288"/>
      <c r="ALU107" s="288"/>
      <c r="ALV107" s="288"/>
      <c r="ALW107" s="288"/>
      <c r="ALX107" s="288"/>
      <c r="ALY107" s="288"/>
      <c r="ALZ107" s="288"/>
      <c r="AMA107" s="288"/>
      <c r="AMB107" s="288"/>
      <c r="AMC107" s="288"/>
      <c r="AMD107" s="288"/>
      <c r="AME107" s="288"/>
      <c r="AMF107" s="288"/>
      <c r="AMG107" s="288"/>
      <c r="AMH107" s="288"/>
      <c r="AMI107" s="288"/>
      <c r="AMJ107" s="288"/>
      <c r="AMK107" s="288"/>
      <c r="AML107" s="288"/>
      <c r="AMM107" s="288"/>
      <c r="AMN107" s="288"/>
      <c r="AMO107" s="288"/>
      <c r="AMP107" s="288"/>
      <c r="AMQ107" s="288"/>
      <c r="AMR107" s="288"/>
      <c r="AMS107" s="288"/>
      <c r="AMT107" s="288"/>
      <c r="AMU107" s="288"/>
      <c r="AMV107" s="288"/>
    </row>
    <row r="108" spans="1:1036" s="338" customFormat="1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288"/>
      <c r="LZ108" s="288"/>
      <c r="MA108" s="288"/>
      <c r="MB108" s="288"/>
      <c r="MC108" s="288"/>
      <c r="MD108" s="288"/>
      <c r="ME108" s="288"/>
      <c r="MF108" s="288"/>
      <c r="MG108" s="288"/>
      <c r="MH108" s="288"/>
      <c r="MI108" s="288"/>
      <c r="MJ108" s="288"/>
      <c r="MK108" s="288"/>
      <c r="ML108" s="288"/>
      <c r="MM108" s="288"/>
      <c r="MN108" s="288"/>
      <c r="MO108" s="288"/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/>
      <c r="MZ108" s="288"/>
      <c r="NA108" s="288"/>
      <c r="NB108" s="288"/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/>
      <c r="NQ108" s="288"/>
      <c r="NR108" s="288"/>
      <c r="NS108" s="288"/>
      <c r="NT108" s="288"/>
      <c r="NU108" s="288"/>
      <c r="NV108" s="288"/>
      <c r="NW108" s="288"/>
      <c r="NX108" s="288"/>
      <c r="NY108" s="288"/>
      <c r="NZ108" s="288"/>
      <c r="OA108" s="288"/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/>
      <c r="OR108" s="288"/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/>
      <c r="PC108" s="288"/>
      <c r="PD108" s="288"/>
      <c r="PE108" s="288"/>
      <c r="PF108" s="288"/>
      <c r="PG108" s="288"/>
      <c r="PH108" s="288"/>
      <c r="PI108" s="288"/>
      <c r="PJ108" s="288"/>
      <c r="PK108" s="288"/>
      <c r="PL108" s="288"/>
      <c r="PM108" s="288"/>
      <c r="PN108" s="288"/>
      <c r="PO108" s="288"/>
      <c r="PP108" s="288"/>
      <c r="PQ108" s="288"/>
      <c r="PR108" s="288"/>
      <c r="PS108" s="288"/>
      <c r="PT108" s="288"/>
      <c r="PU108" s="288"/>
      <c r="PV108" s="288"/>
      <c r="PW108" s="288"/>
      <c r="PX108" s="288"/>
      <c r="PY108" s="288"/>
      <c r="PZ108" s="288"/>
      <c r="QA108" s="288"/>
      <c r="QB108" s="288"/>
      <c r="QC108" s="288"/>
      <c r="QD108" s="288"/>
      <c r="QE108" s="288"/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/>
      <c r="QS108" s="288"/>
      <c r="QT108" s="288"/>
      <c r="QU108" s="288"/>
      <c r="QV108" s="288"/>
      <c r="QW108" s="288"/>
      <c r="QX108" s="288"/>
      <c r="QY108" s="288"/>
      <c r="QZ108" s="288"/>
      <c r="RA108" s="288"/>
      <c r="RB108" s="288"/>
      <c r="RC108" s="288"/>
      <c r="RD108" s="288"/>
      <c r="RE108" s="288"/>
      <c r="RF108" s="288"/>
      <c r="RG108" s="288"/>
      <c r="RH108" s="288"/>
      <c r="RI108" s="288"/>
      <c r="RJ108" s="288"/>
      <c r="RK108" s="288"/>
      <c r="RL108" s="288"/>
      <c r="RM108" s="288"/>
      <c r="RN108" s="288"/>
      <c r="RO108" s="288"/>
      <c r="RP108" s="288"/>
      <c r="RQ108" s="288"/>
      <c r="RR108" s="288"/>
      <c r="RS108" s="288"/>
      <c r="RT108" s="288"/>
      <c r="RU108" s="288"/>
      <c r="RV108" s="288"/>
      <c r="RW108" s="288"/>
      <c r="RX108" s="288"/>
      <c r="RY108" s="288"/>
      <c r="RZ108" s="288"/>
      <c r="SA108" s="288"/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/>
      <c r="SW108" s="288"/>
      <c r="SX108" s="288"/>
      <c r="SY108" s="288"/>
      <c r="SZ108" s="288"/>
      <c r="TA108" s="288"/>
      <c r="TB108" s="288"/>
      <c r="TC108" s="288"/>
      <c r="TD108" s="288"/>
      <c r="TE108" s="288"/>
      <c r="TF108" s="288"/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/>
      <c r="TV108" s="288"/>
      <c r="TW108" s="288"/>
      <c r="TX108" s="288"/>
      <c r="TY108" s="288"/>
      <c r="TZ108" s="288"/>
      <c r="UA108" s="288"/>
      <c r="UB108" s="288"/>
      <c r="UC108" s="288"/>
      <c r="UD108" s="288"/>
      <c r="UE108" s="288"/>
      <c r="UF108" s="288"/>
      <c r="UG108" s="288"/>
      <c r="UH108" s="288"/>
      <c r="UI108" s="288"/>
      <c r="UJ108" s="288"/>
      <c r="UK108" s="288"/>
      <c r="UL108" s="288"/>
      <c r="UM108" s="288"/>
      <c r="UN108" s="288"/>
      <c r="UO108" s="288"/>
      <c r="UP108" s="288"/>
      <c r="UQ108" s="288"/>
      <c r="UR108" s="288"/>
      <c r="US108" s="288"/>
      <c r="UT108" s="288"/>
      <c r="UU108" s="288"/>
      <c r="UV108" s="288"/>
      <c r="UW108" s="288"/>
      <c r="UX108" s="288"/>
      <c r="UY108" s="288"/>
      <c r="UZ108" s="288"/>
      <c r="VA108" s="288"/>
      <c r="VB108" s="288"/>
      <c r="VC108" s="288"/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/>
      <c r="VN108" s="288"/>
      <c r="VO108" s="288"/>
      <c r="VP108" s="288"/>
      <c r="VQ108" s="288"/>
      <c r="VR108" s="288"/>
      <c r="VS108" s="288"/>
      <c r="VT108" s="288"/>
      <c r="VU108" s="288"/>
      <c r="VV108" s="288"/>
      <c r="VW108" s="288"/>
      <c r="VX108" s="288"/>
      <c r="VY108" s="288"/>
      <c r="VZ108" s="288"/>
      <c r="WA108" s="288"/>
      <c r="WB108" s="288"/>
      <c r="WC108" s="288"/>
      <c r="WD108" s="288"/>
      <c r="WE108" s="288"/>
      <c r="WF108" s="288"/>
      <c r="WG108" s="288"/>
      <c r="WH108" s="288"/>
      <c r="WI108" s="288"/>
      <c r="WJ108" s="288"/>
      <c r="WK108" s="288"/>
      <c r="WL108" s="288"/>
      <c r="WM108" s="288"/>
      <c r="WN108" s="288"/>
      <c r="WO108" s="288"/>
      <c r="WP108" s="288"/>
      <c r="WQ108" s="288"/>
      <c r="WR108" s="288"/>
      <c r="WS108" s="288"/>
      <c r="WT108" s="288"/>
      <c r="WU108" s="288"/>
      <c r="WV108" s="288"/>
      <c r="WW108" s="288"/>
      <c r="WX108" s="288"/>
      <c r="WY108" s="288"/>
      <c r="WZ108" s="288"/>
      <c r="XA108" s="288"/>
      <c r="XB108" s="288"/>
      <c r="XC108" s="288"/>
      <c r="XD108" s="288"/>
      <c r="XE108" s="288"/>
      <c r="XF108" s="288"/>
      <c r="XG108" s="288"/>
      <c r="XH108" s="288"/>
      <c r="XI108" s="288"/>
      <c r="XJ108" s="288"/>
      <c r="XK108" s="288"/>
      <c r="XL108" s="288"/>
      <c r="XM108" s="288"/>
      <c r="XN108" s="288"/>
      <c r="XO108" s="288"/>
      <c r="XP108" s="288"/>
      <c r="XQ108" s="288"/>
      <c r="XR108" s="288"/>
      <c r="XS108" s="288"/>
      <c r="XT108" s="288"/>
      <c r="XU108" s="288"/>
      <c r="XV108" s="288"/>
      <c r="XW108" s="288"/>
      <c r="XX108" s="288"/>
      <c r="XY108" s="288"/>
      <c r="XZ108" s="288"/>
      <c r="YA108" s="288"/>
      <c r="YB108" s="288"/>
      <c r="YC108" s="288"/>
      <c r="YD108" s="288"/>
      <c r="YE108" s="288"/>
      <c r="YF108" s="288"/>
      <c r="YG108" s="288"/>
      <c r="YH108" s="288"/>
      <c r="YI108" s="288"/>
      <c r="YJ108" s="288"/>
      <c r="YK108" s="288"/>
      <c r="YL108" s="288"/>
      <c r="YM108" s="288"/>
      <c r="YN108" s="288"/>
      <c r="YO108" s="288"/>
      <c r="YP108" s="288"/>
      <c r="YQ108" s="288"/>
      <c r="YR108" s="288"/>
      <c r="YS108" s="288"/>
      <c r="YT108" s="288"/>
      <c r="YU108" s="288"/>
      <c r="YV108" s="288"/>
      <c r="YW108" s="288"/>
      <c r="YX108" s="288"/>
      <c r="YY108" s="288"/>
      <c r="YZ108" s="288"/>
      <c r="ZA108" s="288"/>
      <c r="ZB108" s="288"/>
      <c r="ZC108" s="288"/>
      <c r="ZD108" s="288"/>
      <c r="ZE108" s="288"/>
      <c r="ZF108" s="288"/>
      <c r="ZG108" s="288"/>
      <c r="ZH108" s="288"/>
      <c r="ZI108" s="288"/>
      <c r="ZJ108" s="288"/>
      <c r="ZK108" s="288"/>
      <c r="ZL108" s="288"/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/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/>
      <c r="AAZ108" s="288"/>
      <c r="ABA108" s="288"/>
      <c r="ABB108" s="288"/>
      <c r="ABC108" s="288"/>
      <c r="ABD108" s="288"/>
      <c r="ABE108" s="288"/>
      <c r="ABF108" s="288"/>
      <c r="ABG108" s="288"/>
      <c r="ABH108" s="288"/>
      <c r="ABI108" s="288"/>
      <c r="ABJ108" s="288"/>
      <c r="ABK108" s="288"/>
      <c r="ABL108" s="288"/>
      <c r="ABM108" s="288"/>
      <c r="ABN108" s="288"/>
      <c r="ABO108" s="288"/>
      <c r="ABP108" s="288"/>
      <c r="ABQ108" s="288"/>
      <c r="ABR108" s="288"/>
      <c r="ABS108" s="288"/>
      <c r="ABT108" s="288"/>
      <c r="ABU108" s="288"/>
      <c r="ABV108" s="288"/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/>
      <c r="ACH108" s="288"/>
      <c r="ACI108" s="288"/>
      <c r="ACJ108" s="288"/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/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/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/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/>
      <c r="AEO108" s="288"/>
      <c r="AEP108" s="288"/>
      <c r="AEQ108" s="288"/>
      <c r="AER108" s="288"/>
      <c r="AES108" s="288"/>
      <c r="AET108" s="288"/>
      <c r="AEU108" s="288"/>
      <c r="AEV108" s="288"/>
      <c r="AEW108" s="288"/>
      <c r="AEX108" s="288"/>
      <c r="AEY108" s="288"/>
      <c r="AEZ108" s="288"/>
      <c r="AFA108" s="288"/>
      <c r="AFB108" s="288"/>
      <c r="AFC108" s="288"/>
      <c r="AFD108" s="288"/>
      <c r="AFE108" s="288"/>
      <c r="AFF108" s="288"/>
      <c r="AFG108" s="288"/>
      <c r="AFH108" s="288"/>
      <c r="AFI108" s="288"/>
      <c r="AFJ108" s="288"/>
      <c r="AFK108" s="288"/>
      <c r="AFL108" s="288"/>
      <c r="AFM108" s="288"/>
      <c r="AFN108" s="288"/>
      <c r="AFO108" s="288"/>
      <c r="AFP108" s="288"/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/>
      <c r="AGF108" s="288"/>
      <c r="AGG108" s="288"/>
      <c r="AGH108" s="288"/>
      <c r="AGI108" s="288"/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/>
      <c r="AGV108" s="288"/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/>
      <c r="AHO108" s="288"/>
      <c r="AHP108" s="288"/>
      <c r="AHQ108" s="288"/>
      <c r="AHR108" s="288"/>
      <c r="AHS108" s="288"/>
      <c r="AHT108" s="288"/>
      <c r="AHU108" s="288"/>
      <c r="AHV108" s="288"/>
      <c r="AHW108" s="288"/>
      <c r="AHX108" s="288"/>
      <c r="AHY108" s="288"/>
      <c r="AHZ108" s="288"/>
      <c r="AIA108" s="288"/>
      <c r="AIB108" s="288"/>
      <c r="AIC108" s="288"/>
      <c r="AID108" s="288"/>
      <c r="AIE108" s="288"/>
      <c r="AIF108" s="288"/>
      <c r="AIG108" s="288"/>
      <c r="AIH108" s="288"/>
      <c r="AII108" s="288"/>
      <c r="AIJ108" s="288"/>
      <c r="AIK108" s="288"/>
      <c r="AIL108" s="288"/>
      <c r="AIM108" s="288"/>
      <c r="AIN108" s="288"/>
      <c r="AIO108" s="288"/>
      <c r="AIP108" s="288"/>
      <c r="AIQ108" s="288"/>
      <c r="AIR108" s="288"/>
      <c r="AIS108" s="288"/>
      <c r="AIT108" s="288"/>
      <c r="AIU108" s="288"/>
      <c r="AIV108" s="288"/>
      <c r="AIW108" s="288"/>
      <c r="AIX108" s="288"/>
      <c r="AIY108" s="288"/>
      <c r="AIZ108" s="288"/>
      <c r="AJA108" s="288"/>
      <c r="AJB108" s="288"/>
      <c r="AJC108" s="288"/>
      <c r="AJD108" s="288"/>
      <c r="AJE108" s="288"/>
      <c r="AJF108" s="288"/>
      <c r="AJG108" s="288"/>
      <c r="AJH108" s="288"/>
      <c r="AJI108" s="288"/>
      <c r="AJJ108" s="288"/>
      <c r="AJK108" s="288"/>
      <c r="AJL108" s="288"/>
      <c r="AJM108" s="288"/>
      <c r="AJN108" s="288"/>
      <c r="AJO108" s="288"/>
      <c r="AJP108" s="288"/>
      <c r="AJQ108" s="288"/>
      <c r="AJR108" s="288"/>
      <c r="AJS108" s="288"/>
      <c r="AJT108" s="288"/>
      <c r="AJU108" s="288"/>
      <c r="AJV108" s="288"/>
      <c r="AJW108" s="288"/>
      <c r="AJX108" s="288"/>
      <c r="AJY108" s="288"/>
      <c r="AJZ108" s="288"/>
      <c r="AKA108" s="288"/>
      <c r="AKB108" s="288"/>
      <c r="AKC108" s="288"/>
      <c r="AKD108" s="288"/>
      <c r="AKE108" s="288"/>
      <c r="AKF108" s="288"/>
      <c r="AKG108" s="288"/>
      <c r="AKH108" s="288"/>
      <c r="AKI108" s="288"/>
      <c r="AKJ108" s="288"/>
      <c r="AKK108" s="288"/>
      <c r="AKL108" s="288"/>
      <c r="AKM108" s="288"/>
      <c r="AKN108" s="288"/>
      <c r="AKO108" s="288"/>
      <c r="AKP108" s="288"/>
      <c r="AKQ108" s="288"/>
      <c r="AKR108" s="288"/>
      <c r="AKS108" s="288"/>
      <c r="AKT108" s="288"/>
      <c r="AKU108" s="288"/>
      <c r="AKV108" s="288"/>
      <c r="AKW108" s="288"/>
      <c r="AKX108" s="288"/>
      <c r="AKY108" s="288"/>
      <c r="AKZ108" s="288"/>
      <c r="ALA108" s="288"/>
      <c r="ALB108" s="288"/>
      <c r="ALC108" s="288"/>
      <c r="ALD108" s="288"/>
      <c r="ALE108" s="288"/>
      <c r="ALF108" s="288"/>
      <c r="ALG108" s="288"/>
      <c r="ALH108" s="288"/>
      <c r="ALI108" s="288"/>
      <c r="ALJ108" s="288"/>
      <c r="ALK108" s="288"/>
      <c r="ALL108" s="288"/>
      <c r="ALM108" s="288"/>
      <c r="ALN108" s="288"/>
      <c r="ALO108" s="288"/>
      <c r="ALP108" s="288"/>
      <c r="ALQ108" s="288"/>
      <c r="ALR108" s="288"/>
      <c r="ALS108" s="288"/>
      <c r="ALT108" s="288"/>
      <c r="ALU108" s="288"/>
      <c r="ALV108" s="288"/>
      <c r="ALW108" s="288"/>
      <c r="ALX108" s="288"/>
      <c r="ALY108" s="288"/>
      <c r="ALZ108" s="288"/>
      <c r="AMA108" s="288"/>
      <c r="AMB108" s="288"/>
      <c r="AMC108" s="288"/>
      <c r="AMD108" s="288"/>
      <c r="AME108" s="288"/>
      <c r="AMF108" s="288"/>
      <c r="AMG108" s="288"/>
      <c r="AMH108" s="288"/>
      <c r="AMI108" s="288"/>
      <c r="AMJ108" s="288"/>
      <c r="AMK108" s="288"/>
      <c r="AML108" s="288"/>
      <c r="AMM108" s="288"/>
      <c r="AMN108" s="288"/>
      <c r="AMO108" s="288"/>
      <c r="AMP108" s="288"/>
      <c r="AMQ108" s="288"/>
      <c r="AMR108" s="288"/>
      <c r="AMS108" s="288"/>
      <c r="AMT108" s="288"/>
      <c r="AMU108" s="288"/>
      <c r="AMV108" s="288"/>
    </row>
    <row r="109" spans="1:1036" s="338" customFormat="1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288"/>
      <c r="LZ109" s="288"/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/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/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/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/>
      <c r="RM109" s="288"/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/>
      <c r="SB109" s="288"/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/>
      <c r="VO109" s="288"/>
      <c r="VP109" s="288"/>
      <c r="VQ109" s="288"/>
      <c r="VR109" s="288"/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/>
      <c r="AAZ109" s="288"/>
      <c r="ABA109" s="288"/>
      <c r="ABB109" s="288"/>
      <c r="ABC109" s="288"/>
      <c r="ABD109" s="288"/>
      <c r="ABE109" s="288"/>
      <c r="ABF109" s="288"/>
      <c r="ABG109" s="288"/>
      <c r="ABH109" s="288"/>
      <c r="ABI109" s="288"/>
      <c r="ABJ109" s="288"/>
      <c r="ABK109" s="288"/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/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/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/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288"/>
      <c r="AHS109" s="288"/>
      <c r="AHT109" s="288"/>
      <c r="AHU109" s="288"/>
      <c r="AHV109" s="288"/>
      <c r="AHW109" s="288"/>
      <c r="AHX109" s="288"/>
      <c r="AHY109" s="288"/>
      <c r="AHZ109" s="288"/>
      <c r="AIA109" s="288"/>
      <c r="AIB109" s="288"/>
      <c r="AIC109" s="288"/>
      <c r="AID109" s="288"/>
      <c r="AIE109" s="288"/>
      <c r="AIF109" s="288"/>
      <c r="AIG109" s="288"/>
      <c r="AIH109" s="288"/>
      <c r="AII109" s="288"/>
      <c r="AIJ109" s="288"/>
      <c r="AIK109" s="288"/>
      <c r="AIL109" s="288"/>
      <c r="AIM109" s="288"/>
      <c r="AIN109" s="288"/>
      <c r="AIO109" s="288"/>
      <c r="AIP109" s="288"/>
      <c r="AIQ109" s="288"/>
      <c r="AIR109" s="288"/>
      <c r="AIS109" s="288"/>
      <c r="AIT109" s="288"/>
      <c r="AIU109" s="288"/>
      <c r="AIV109" s="288"/>
      <c r="AIW109" s="288"/>
      <c r="AIX109" s="288"/>
      <c r="AIY109" s="288"/>
      <c r="AIZ109" s="288"/>
      <c r="AJA109" s="288"/>
      <c r="AJB109" s="288"/>
      <c r="AJC109" s="288"/>
      <c r="AJD109" s="288"/>
      <c r="AJE109" s="288"/>
      <c r="AJF109" s="288"/>
      <c r="AJG109" s="288"/>
      <c r="AJH109" s="288"/>
      <c r="AJI109" s="288"/>
      <c r="AJJ109" s="288"/>
      <c r="AJK109" s="288"/>
      <c r="AJL109" s="288"/>
      <c r="AJM109" s="288"/>
      <c r="AJN109" s="288"/>
      <c r="AJO109" s="288"/>
      <c r="AJP109" s="288"/>
      <c r="AJQ109" s="288"/>
      <c r="AJR109" s="288"/>
      <c r="AJS109" s="288"/>
      <c r="AJT109" s="288"/>
      <c r="AJU109" s="288"/>
      <c r="AJV109" s="288"/>
      <c r="AJW109" s="288"/>
      <c r="AJX109" s="288"/>
      <c r="AJY109" s="288"/>
      <c r="AJZ109" s="288"/>
      <c r="AKA109" s="288"/>
      <c r="AKB109" s="288"/>
      <c r="AKC109" s="288"/>
      <c r="AKD109" s="288"/>
      <c r="AKE109" s="288"/>
      <c r="AKF109" s="288"/>
      <c r="AKG109" s="288"/>
      <c r="AKH109" s="288"/>
      <c r="AKI109" s="288"/>
      <c r="AKJ109" s="288"/>
      <c r="AKK109" s="288"/>
      <c r="AKL109" s="288"/>
      <c r="AKM109" s="288"/>
      <c r="AKN109" s="288"/>
      <c r="AKO109" s="288"/>
      <c r="AKP109" s="288"/>
      <c r="AKQ109" s="288"/>
      <c r="AKR109" s="288"/>
      <c r="AKS109" s="288"/>
      <c r="AKT109" s="288"/>
      <c r="AKU109" s="288"/>
      <c r="AKV109" s="288"/>
      <c r="AKW109" s="288"/>
      <c r="AKX109" s="288"/>
      <c r="AKY109" s="288"/>
      <c r="AKZ109" s="288"/>
      <c r="ALA109" s="288"/>
      <c r="ALB109" s="288"/>
      <c r="ALC109" s="288"/>
      <c r="ALD109" s="288"/>
      <c r="ALE109" s="288"/>
      <c r="ALF109" s="288"/>
      <c r="ALG109" s="288"/>
      <c r="ALH109" s="288"/>
      <c r="ALI109" s="288"/>
      <c r="ALJ109" s="288"/>
      <c r="ALK109" s="288"/>
      <c r="ALL109" s="288"/>
      <c r="ALM109" s="288"/>
      <c r="ALN109" s="288"/>
      <c r="ALO109" s="288"/>
      <c r="ALP109" s="288"/>
      <c r="ALQ109" s="288"/>
      <c r="ALR109" s="288"/>
      <c r="ALS109" s="288"/>
      <c r="ALT109" s="288"/>
      <c r="ALU109" s="288"/>
      <c r="ALV109" s="288"/>
      <c r="ALW109" s="288"/>
      <c r="ALX109" s="288"/>
      <c r="ALY109" s="288"/>
      <c r="ALZ109" s="288"/>
      <c r="AMA109" s="288"/>
      <c r="AMB109" s="288"/>
      <c r="AMC109" s="288"/>
      <c r="AMD109" s="288"/>
      <c r="AME109" s="288"/>
      <c r="AMF109" s="288"/>
      <c r="AMG109" s="288"/>
      <c r="AMH109" s="288"/>
      <c r="AMI109" s="288"/>
      <c r="AMJ109" s="288"/>
      <c r="AMK109" s="288"/>
      <c r="AML109" s="288"/>
      <c r="AMM109" s="288"/>
      <c r="AMN109" s="288"/>
      <c r="AMO109" s="288"/>
      <c r="AMP109" s="288"/>
      <c r="AMQ109" s="288"/>
      <c r="AMR109" s="288"/>
      <c r="AMS109" s="288"/>
      <c r="AMT109" s="288"/>
      <c r="AMU109" s="288"/>
      <c r="AMV109" s="288"/>
    </row>
    <row r="110" spans="1:1036" s="338" customFormat="1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/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/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/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/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/>
      <c r="SB110" s="288"/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/>
      <c r="VN110" s="288"/>
      <c r="VO110" s="288"/>
      <c r="VP110" s="288"/>
      <c r="VQ110" s="288"/>
      <c r="VR110" s="288"/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/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/>
      <c r="AAZ110" s="288"/>
      <c r="ABA110" s="288"/>
      <c r="ABB110" s="288"/>
      <c r="ABC110" s="288"/>
      <c r="ABD110" s="288"/>
      <c r="ABE110" s="288"/>
      <c r="ABF110" s="288"/>
      <c r="ABG110" s="288"/>
      <c r="ABH110" s="288"/>
      <c r="ABI110" s="288"/>
      <c r="ABJ110" s="288"/>
      <c r="ABK110" s="288"/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/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/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/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288"/>
      <c r="AHS110" s="288"/>
      <c r="AHT110" s="288"/>
      <c r="AHU110" s="288"/>
      <c r="AHV110" s="288"/>
      <c r="AHW110" s="288"/>
      <c r="AHX110" s="288"/>
      <c r="AHY110" s="288"/>
      <c r="AHZ110" s="288"/>
      <c r="AIA110" s="288"/>
      <c r="AIB110" s="288"/>
      <c r="AIC110" s="288"/>
      <c r="AID110" s="288"/>
      <c r="AIE110" s="288"/>
      <c r="AIF110" s="288"/>
      <c r="AIG110" s="288"/>
      <c r="AIH110" s="288"/>
      <c r="AII110" s="288"/>
      <c r="AIJ110" s="288"/>
      <c r="AIK110" s="288"/>
      <c r="AIL110" s="288"/>
      <c r="AIM110" s="288"/>
      <c r="AIN110" s="288"/>
      <c r="AIO110" s="288"/>
      <c r="AIP110" s="288"/>
      <c r="AIQ110" s="288"/>
      <c r="AIR110" s="288"/>
      <c r="AIS110" s="288"/>
      <c r="AIT110" s="288"/>
      <c r="AIU110" s="288"/>
      <c r="AIV110" s="288"/>
      <c r="AIW110" s="288"/>
      <c r="AIX110" s="288"/>
      <c r="AIY110" s="288"/>
      <c r="AIZ110" s="288"/>
      <c r="AJA110" s="288"/>
      <c r="AJB110" s="288"/>
      <c r="AJC110" s="288"/>
      <c r="AJD110" s="288"/>
      <c r="AJE110" s="288"/>
      <c r="AJF110" s="288"/>
      <c r="AJG110" s="288"/>
      <c r="AJH110" s="288"/>
      <c r="AJI110" s="288"/>
      <c r="AJJ110" s="288"/>
      <c r="AJK110" s="288"/>
      <c r="AJL110" s="288"/>
      <c r="AJM110" s="288"/>
      <c r="AJN110" s="288"/>
      <c r="AJO110" s="288"/>
      <c r="AJP110" s="288"/>
      <c r="AJQ110" s="288"/>
      <c r="AJR110" s="288"/>
      <c r="AJS110" s="288"/>
      <c r="AJT110" s="288"/>
      <c r="AJU110" s="288"/>
      <c r="AJV110" s="288"/>
      <c r="AJW110" s="288"/>
      <c r="AJX110" s="288"/>
      <c r="AJY110" s="288"/>
      <c r="AJZ110" s="288"/>
      <c r="AKA110" s="288"/>
      <c r="AKB110" s="288"/>
      <c r="AKC110" s="288"/>
      <c r="AKD110" s="288"/>
      <c r="AKE110" s="288"/>
      <c r="AKF110" s="288"/>
      <c r="AKG110" s="288"/>
      <c r="AKH110" s="288"/>
      <c r="AKI110" s="288"/>
      <c r="AKJ110" s="288"/>
      <c r="AKK110" s="288"/>
      <c r="AKL110" s="288"/>
      <c r="AKM110" s="288"/>
      <c r="AKN110" s="288"/>
      <c r="AKO110" s="288"/>
      <c r="AKP110" s="288"/>
      <c r="AKQ110" s="288"/>
      <c r="AKR110" s="288"/>
      <c r="AKS110" s="288"/>
      <c r="AKT110" s="288"/>
      <c r="AKU110" s="288"/>
      <c r="AKV110" s="288"/>
      <c r="AKW110" s="288"/>
      <c r="AKX110" s="288"/>
      <c r="AKY110" s="288"/>
      <c r="AKZ110" s="288"/>
      <c r="ALA110" s="288"/>
      <c r="ALB110" s="288"/>
      <c r="ALC110" s="288"/>
      <c r="ALD110" s="288"/>
      <c r="ALE110" s="288"/>
      <c r="ALF110" s="288"/>
      <c r="ALG110" s="288"/>
      <c r="ALH110" s="288"/>
      <c r="ALI110" s="288"/>
      <c r="ALJ110" s="288"/>
      <c r="ALK110" s="288"/>
      <c r="ALL110" s="288"/>
      <c r="ALM110" s="288"/>
      <c r="ALN110" s="288"/>
      <c r="ALO110" s="288"/>
      <c r="ALP110" s="288"/>
      <c r="ALQ110" s="288"/>
      <c r="ALR110" s="288"/>
      <c r="ALS110" s="288"/>
      <c r="ALT110" s="288"/>
      <c r="ALU110" s="288"/>
      <c r="ALV110" s="288"/>
      <c r="ALW110" s="288"/>
      <c r="ALX110" s="288"/>
      <c r="ALY110" s="288"/>
      <c r="ALZ110" s="288"/>
      <c r="AMA110" s="288"/>
      <c r="AMB110" s="288"/>
      <c r="AMC110" s="288"/>
      <c r="AMD110" s="288"/>
      <c r="AME110" s="288"/>
      <c r="AMF110" s="288"/>
      <c r="AMG110" s="288"/>
      <c r="AMH110" s="288"/>
      <c r="AMI110" s="288"/>
      <c r="AMJ110" s="288"/>
      <c r="AMK110" s="288"/>
      <c r="AML110" s="288"/>
      <c r="AMM110" s="288"/>
      <c r="AMN110" s="288"/>
      <c r="AMO110" s="288"/>
      <c r="AMP110" s="288"/>
      <c r="AMQ110" s="288"/>
      <c r="AMR110" s="288"/>
      <c r="AMS110" s="288"/>
      <c r="AMT110" s="288"/>
      <c r="AMU110" s="288"/>
      <c r="AMV110" s="288"/>
    </row>
    <row r="111" spans="1:1036" s="338" customFormat="1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288"/>
      <c r="LZ111" s="288"/>
      <c r="MA111" s="288"/>
      <c r="MB111" s="288"/>
      <c r="MC111" s="288"/>
      <c r="MD111" s="288"/>
      <c r="ME111" s="288"/>
      <c r="MF111" s="288"/>
      <c r="MG111" s="288"/>
      <c r="MH111" s="288"/>
      <c r="MI111" s="288"/>
      <c r="MJ111" s="288"/>
      <c r="MK111" s="288"/>
      <c r="ML111" s="288"/>
      <c r="MM111" s="288"/>
      <c r="MN111" s="288"/>
      <c r="MO111" s="288"/>
      <c r="MP111" s="288"/>
      <c r="MQ111" s="288"/>
      <c r="MR111" s="288"/>
      <c r="MS111" s="288"/>
      <c r="MT111" s="288"/>
      <c r="MU111" s="288"/>
      <c r="MV111" s="288"/>
      <c r="MW111" s="288"/>
      <c r="MX111" s="288"/>
      <c r="MY111" s="288"/>
      <c r="MZ111" s="288"/>
      <c r="NA111" s="288"/>
      <c r="NB111" s="288"/>
      <c r="NC111" s="288"/>
      <c r="ND111" s="288"/>
      <c r="NE111" s="288"/>
      <c r="NF111" s="288"/>
      <c r="NG111" s="288"/>
      <c r="NH111" s="288"/>
      <c r="NI111" s="288"/>
      <c r="NJ111" s="288"/>
      <c r="NK111" s="288"/>
      <c r="NL111" s="288"/>
      <c r="NM111" s="288"/>
      <c r="NN111" s="288"/>
      <c r="NO111" s="288"/>
      <c r="NP111" s="288"/>
      <c r="NQ111" s="288"/>
      <c r="NR111" s="288"/>
      <c r="NS111" s="288"/>
      <c r="NT111" s="288"/>
      <c r="NU111" s="288"/>
      <c r="NV111" s="288"/>
      <c r="NW111" s="288"/>
      <c r="NX111" s="288"/>
      <c r="NY111" s="288"/>
      <c r="NZ111" s="288"/>
      <c r="OA111" s="288"/>
      <c r="OB111" s="288"/>
      <c r="OC111" s="288"/>
      <c r="OD111" s="288"/>
      <c r="OE111" s="288"/>
      <c r="OF111" s="288"/>
      <c r="OG111" s="288"/>
      <c r="OH111" s="288"/>
      <c r="OI111" s="288"/>
      <c r="OJ111" s="288"/>
      <c r="OK111" s="288"/>
      <c r="OL111" s="288"/>
      <c r="OM111" s="288"/>
      <c r="ON111" s="288"/>
      <c r="OO111" s="288"/>
      <c r="OP111" s="288"/>
      <c r="OQ111" s="288"/>
      <c r="OR111" s="288"/>
      <c r="OS111" s="288"/>
      <c r="OT111" s="288"/>
      <c r="OU111" s="288"/>
      <c r="OV111" s="288"/>
      <c r="OW111" s="288"/>
      <c r="OX111" s="288"/>
      <c r="OY111" s="288"/>
      <c r="OZ111" s="288"/>
      <c r="PA111" s="288"/>
      <c r="PB111" s="288"/>
      <c r="PC111" s="288"/>
      <c r="PD111" s="288"/>
      <c r="PE111" s="288"/>
      <c r="PF111" s="288"/>
      <c r="PG111" s="288"/>
      <c r="PH111" s="288"/>
      <c r="PI111" s="288"/>
      <c r="PJ111" s="288"/>
      <c r="PK111" s="288"/>
      <c r="PL111" s="288"/>
      <c r="PM111" s="288"/>
      <c r="PN111" s="288"/>
      <c r="PO111" s="288"/>
      <c r="PP111" s="288"/>
      <c r="PQ111" s="288"/>
      <c r="PR111" s="288"/>
      <c r="PS111" s="288"/>
      <c r="PT111" s="288"/>
      <c r="PU111" s="288"/>
      <c r="PV111" s="288"/>
      <c r="PW111" s="288"/>
      <c r="PX111" s="288"/>
      <c r="PY111" s="288"/>
      <c r="PZ111" s="288"/>
      <c r="QA111" s="288"/>
      <c r="QB111" s="288"/>
      <c r="QC111" s="288"/>
      <c r="QD111" s="288"/>
      <c r="QE111" s="288"/>
      <c r="QF111" s="288"/>
      <c r="QG111" s="288"/>
      <c r="QH111" s="288"/>
      <c r="QI111" s="288"/>
      <c r="QJ111" s="288"/>
      <c r="QK111" s="288"/>
      <c r="QL111" s="288"/>
      <c r="QM111" s="288"/>
      <c r="QN111" s="288"/>
      <c r="QO111" s="288"/>
      <c r="QP111" s="288"/>
      <c r="QQ111" s="288"/>
      <c r="QR111" s="288"/>
      <c r="QS111" s="288"/>
      <c r="QT111" s="288"/>
      <c r="QU111" s="288"/>
      <c r="QV111" s="288"/>
      <c r="QW111" s="288"/>
      <c r="QX111" s="288"/>
      <c r="QY111" s="288"/>
      <c r="QZ111" s="288"/>
      <c r="RA111" s="288"/>
      <c r="RB111" s="288"/>
      <c r="RC111" s="288"/>
      <c r="RD111" s="288"/>
      <c r="RE111" s="288"/>
      <c r="RF111" s="288"/>
      <c r="RG111" s="288"/>
      <c r="RH111" s="288"/>
      <c r="RI111" s="288"/>
      <c r="RJ111" s="288"/>
      <c r="RK111" s="288"/>
      <c r="RL111" s="288"/>
      <c r="RM111" s="288"/>
      <c r="RN111" s="288"/>
      <c r="RO111" s="288"/>
      <c r="RP111" s="288"/>
      <c r="RQ111" s="288"/>
      <c r="RR111" s="288"/>
      <c r="RS111" s="288"/>
      <c r="RT111" s="288"/>
      <c r="RU111" s="288"/>
      <c r="RV111" s="288"/>
      <c r="RW111" s="288"/>
      <c r="RX111" s="288"/>
      <c r="RY111" s="288"/>
      <c r="RZ111" s="288"/>
      <c r="SA111" s="288"/>
      <c r="SB111" s="288"/>
      <c r="SC111" s="288"/>
      <c r="SD111" s="288"/>
      <c r="SE111" s="288"/>
      <c r="SF111" s="288"/>
      <c r="SG111" s="288"/>
      <c r="SH111" s="288"/>
      <c r="SI111" s="288"/>
      <c r="SJ111" s="288"/>
      <c r="SK111" s="288"/>
      <c r="SL111" s="288"/>
      <c r="SM111" s="288"/>
      <c r="SN111" s="288"/>
      <c r="SO111" s="288"/>
      <c r="SP111" s="288"/>
      <c r="SQ111" s="288"/>
      <c r="SR111" s="288"/>
      <c r="SS111" s="288"/>
      <c r="ST111" s="288"/>
      <c r="SU111" s="288"/>
      <c r="SV111" s="288"/>
      <c r="SW111" s="288"/>
      <c r="SX111" s="288"/>
      <c r="SY111" s="288"/>
      <c r="SZ111" s="288"/>
      <c r="TA111" s="288"/>
      <c r="TB111" s="288"/>
      <c r="TC111" s="288"/>
      <c r="TD111" s="288"/>
      <c r="TE111" s="288"/>
      <c r="TF111" s="288"/>
      <c r="TG111" s="288"/>
      <c r="TH111" s="288"/>
      <c r="TI111" s="288"/>
      <c r="TJ111" s="288"/>
      <c r="TK111" s="288"/>
      <c r="TL111" s="288"/>
      <c r="TM111" s="288"/>
      <c r="TN111" s="288"/>
      <c r="TO111" s="288"/>
      <c r="TP111" s="288"/>
      <c r="TQ111" s="288"/>
      <c r="TR111" s="288"/>
      <c r="TS111" s="288"/>
      <c r="TT111" s="288"/>
      <c r="TU111" s="288"/>
      <c r="TV111" s="288"/>
      <c r="TW111" s="288"/>
      <c r="TX111" s="288"/>
      <c r="TY111" s="288"/>
      <c r="TZ111" s="288"/>
      <c r="UA111" s="288"/>
      <c r="UB111" s="288"/>
      <c r="UC111" s="288"/>
      <c r="UD111" s="288"/>
      <c r="UE111" s="288"/>
      <c r="UF111" s="288"/>
      <c r="UG111" s="288"/>
      <c r="UH111" s="288"/>
      <c r="UI111" s="288"/>
      <c r="UJ111" s="288"/>
      <c r="UK111" s="288"/>
      <c r="UL111" s="288"/>
      <c r="UM111" s="288"/>
      <c r="UN111" s="288"/>
      <c r="UO111" s="288"/>
      <c r="UP111" s="288"/>
      <c r="UQ111" s="288"/>
      <c r="UR111" s="288"/>
      <c r="US111" s="288"/>
      <c r="UT111" s="288"/>
      <c r="UU111" s="288"/>
      <c r="UV111" s="288"/>
      <c r="UW111" s="288"/>
      <c r="UX111" s="288"/>
      <c r="UY111" s="288"/>
      <c r="UZ111" s="288"/>
      <c r="VA111" s="288"/>
      <c r="VB111" s="288"/>
      <c r="VC111" s="288"/>
      <c r="VD111" s="288"/>
      <c r="VE111" s="288"/>
      <c r="VF111" s="288"/>
      <c r="VG111" s="288"/>
      <c r="VH111" s="288"/>
      <c r="VI111" s="288"/>
      <c r="VJ111" s="288"/>
      <c r="VK111" s="288"/>
      <c r="VL111" s="288"/>
      <c r="VM111" s="288"/>
      <c r="VN111" s="288"/>
      <c r="VO111" s="288"/>
      <c r="VP111" s="288"/>
      <c r="VQ111" s="288"/>
      <c r="VR111" s="288"/>
      <c r="VS111" s="288"/>
      <c r="VT111" s="288"/>
      <c r="VU111" s="288"/>
      <c r="VV111" s="288"/>
      <c r="VW111" s="288"/>
      <c r="VX111" s="288"/>
      <c r="VY111" s="288"/>
      <c r="VZ111" s="288"/>
      <c r="WA111" s="288"/>
      <c r="WB111" s="288"/>
      <c r="WC111" s="288"/>
      <c r="WD111" s="288"/>
      <c r="WE111" s="288"/>
      <c r="WF111" s="288"/>
      <c r="WG111" s="288"/>
      <c r="WH111" s="288"/>
      <c r="WI111" s="288"/>
      <c r="WJ111" s="288"/>
      <c r="WK111" s="288"/>
      <c r="WL111" s="288"/>
      <c r="WM111" s="288"/>
      <c r="WN111" s="288"/>
      <c r="WO111" s="288"/>
      <c r="WP111" s="288"/>
      <c r="WQ111" s="288"/>
      <c r="WR111" s="288"/>
      <c r="WS111" s="288"/>
      <c r="WT111" s="288"/>
      <c r="WU111" s="288"/>
      <c r="WV111" s="288"/>
      <c r="WW111" s="288"/>
      <c r="WX111" s="288"/>
      <c r="WY111" s="288"/>
      <c r="WZ111" s="288"/>
      <c r="XA111" s="288"/>
      <c r="XB111" s="288"/>
      <c r="XC111" s="288"/>
      <c r="XD111" s="288"/>
      <c r="XE111" s="288"/>
      <c r="XF111" s="288"/>
      <c r="XG111" s="288"/>
      <c r="XH111" s="288"/>
      <c r="XI111" s="288"/>
      <c r="XJ111" s="288"/>
      <c r="XK111" s="288"/>
      <c r="XL111" s="288"/>
      <c r="XM111" s="288"/>
      <c r="XN111" s="288"/>
      <c r="XO111" s="288"/>
      <c r="XP111" s="288"/>
      <c r="XQ111" s="288"/>
      <c r="XR111" s="288"/>
      <c r="XS111" s="288"/>
      <c r="XT111" s="288"/>
      <c r="XU111" s="288"/>
      <c r="XV111" s="288"/>
      <c r="XW111" s="288"/>
      <c r="XX111" s="288"/>
      <c r="XY111" s="288"/>
      <c r="XZ111" s="288"/>
      <c r="YA111" s="288"/>
      <c r="YB111" s="288"/>
      <c r="YC111" s="288"/>
      <c r="YD111" s="288"/>
      <c r="YE111" s="288"/>
      <c r="YF111" s="288"/>
      <c r="YG111" s="288"/>
      <c r="YH111" s="288"/>
      <c r="YI111" s="288"/>
      <c r="YJ111" s="288"/>
      <c r="YK111" s="288"/>
      <c r="YL111" s="288"/>
      <c r="YM111" s="288"/>
      <c r="YN111" s="288"/>
      <c r="YO111" s="288"/>
      <c r="YP111" s="288"/>
      <c r="YQ111" s="288"/>
      <c r="YR111" s="288"/>
      <c r="YS111" s="288"/>
      <c r="YT111" s="288"/>
      <c r="YU111" s="288"/>
      <c r="YV111" s="288"/>
      <c r="YW111" s="288"/>
      <c r="YX111" s="288"/>
      <c r="YY111" s="288"/>
      <c r="YZ111" s="288"/>
      <c r="ZA111" s="288"/>
      <c r="ZB111" s="288"/>
      <c r="ZC111" s="288"/>
      <c r="ZD111" s="288"/>
      <c r="ZE111" s="288"/>
      <c r="ZF111" s="288"/>
      <c r="ZG111" s="288"/>
      <c r="ZH111" s="288"/>
      <c r="ZI111" s="288"/>
      <c r="ZJ111" s="288"/>
      <c r="ZK111" s="288"/>
      <c r="ZL111" s="288"/>
      <c r="ZM111" s="288"/>
      <c r="ZN111" s="288"/>
      <c r="ZO111" s="288"/>
      <c r="ZP111" s="288"/>
      <c r="ZQ111" s="288"/>
      <c r="ZR111" s="288"/>
      <c r="ZS111" s="288"/>
      <c r="ZT111" s="288"/>
      <c r="ZU111" s="288"/>
      <c r="ZV111" s="288"/>
      <c r="ZW111" s="288"/>
      <c r="ZX111" s="288"/>
      <c r="ZY111" s="288"/>
      <c r="ZZ111" s="288"/>
      <c r="AAA111" s="288"/>
      <c r="AAB111" s="288"/>
      <c r="AAC111" s="288"/>
      <c r="AAD111" s="288"/>
      <c r="AAE111" s="288"/>
      <c r="AAF111" s="288"/>
      <c r="AAG111" s="288"/>
      <c r="AAH111" s="288"/>
      <c r="AAI111" s="288"/>
      <c r="AAJ111" s="288"/>
      <c r="AAK111" s="288"/>
      <c r="AAL111" s="288"/>
      <c r="AAM111" s="288"/>
      <c r="AAN111" s="288"/>
      <c r="AAO111" s="288"/>
      <c r="AAP111" s="288"/>
      <c r="AAQ111" s="288"/>
      <c r="AAR111" s="288"/>
      <c r="AAS111" s="288"/>
      <c r="AAT111" s="288"/>
      <c r="AAU111" s="288"/>
      <c r="AAV111" s="288"/>
      <c r="AAW111" s="288"/>
      <c r="AAX111" s="288"/>
      <c r="AAY111" s="288"/>
      <c r="AAZ111" s="288"/>
      <c r="ABA111" s="288"/>
      <c r="ABB111" s="288"/>
      <c r="ABC111" s="288"/>
      <c r="ABD111" s="288"/>
      <c r="ABE111" s="288"/>
      <c r="ABF111" s="288"/>
      <c r="ABG111" s="288"/>
      <c r="ABH111" s="288"/>
      <c r="ABI111" s="288"/>
      <c r="ABJ111" s="288"/>
      <c r="ABK111" s="288"/>
      <c r="ABL111" s="288"/>
      <c r="ABM111" s="288"/>
      <c r="ABN111" s="288"/>
      <c r="ABO111" s="288"/>
      <c r="ABP111" s="288"/>
      <c r="ABQ111" s="288"/>
      <c r="ABR111" s="288"/>
      <c r="ABS111" s="288"/>
      <c r="ABT111" s="288"/>
      <c r="ABU111" s="288"/>
      <c r="ABV111" s="288"/>
      <c r="ABW111" s="288"/>
      <c r="ABX111" s="288"/>
      <c r="ABY111" s="288"/>
      <c r="ABZ111" s="288"/>
      <c r="ACA111" s="288"/>
      <c r="ACB111" s="288"/>
      <c r="ACC111" s="288"/>
      <c r="ACD111" s="288"/>
      <c r="ACE111" s="288"/>
      <c r="ACF111" s="288"/>
      <c r="ACG111" s="288"/>
      <c r="ACH111" s="288"/>
      <c r="ACI111" s="288"/>
      <c r="ACJ111" s="288"/>
      <c r="ACK111" s="288"/>
      <c r="ACL111" s="288"/>
      <c r="ACM111" s="288"/>
      <c r="ACN111" s="288"/>
      <c r="ACO111" s="288"/>
      <c r="ACP111" s="288"/>
      <c r="ACQ111" s="288"/>
      <c r="ACR111" s="288"/>
      <c r="ACS111" s="288"/>
      <c r="ACT111" s="288"/>
      <c r="ACU111" s="288"/>
      <c r="ACV111" s="288"/>
      <c r="ACW111" s="288"/>
      <c r="ACX111" s="288"/>
      <c r="ACY111" s="288"/>
      <c r="ACZ111" s="288"/>
      <c r="ADA111" s="288"/>
      <c r="ADB111" s="288"/>
      <c r="ADC111" s="288"/>
      <c r="ADD111" s="288"/>
      <c r="ADE111" s="288"/>
      <c r="ADF111" s="288"/>
      <c r="ADG111" s="288"/>
      <c r="ADH111" s="288"/>
      <c r="ADI111" s="288"/>
      <c r="ADJ111" s="288"/>
      <c r="ADK111" s="288"/>
      <c r="ADL111" s="288"/>
      <c r="ADM111" s="288"/>
      <c r="ADN111" s="288"/>
      <c r="ADO111" s="288"/>
      <c r="ADP111" s="288"/>
      <c r="ADQ111" s="288"/>
      <c r="ADR111" s="288"/>
      <c r="ADS111" s="288"/>
      <c r="ADT111" s="288"/>
      <c r="ADU111" s="288"/>
      <c r="ADV111" s="288"/>
      <c r="ADW111" s="288"/>
      <c r="ADX111" s="288"/>
      <c r="ADY111" s="288"/>
      <c r="ADZ111" s="288"/>
      <c r="AEA111" s="288"/>
      <c r="AEB111" s="288"/>
      <c r="AEC111" s="288"/>
      <c r="AED111" s="288"/>
      <c r="AEE111" s="288"/>
      <c r="AEF111" s="288"/>
      <c r="AEG111" s="288"/>
      <c r="AEH111" s="288"/>
      <c r="AEI111" s="288"/>
      <c r="AEJ111" s="288"/>
      <c r="AEK111" s="288"/>
      <c r="AEL111" s="288"/>
      <c r="AEM111" s="288"/>
      <c r="AEN111" s="288"/>
      <c r="AEO111" s="288"/>
      <c r="AEP111" s="288"/>
      <c r="AEQ111" s="288"/>
      <c r="AER111" s="288"/>
      <c r="AES111" s="288"/>
      <c r="AET111" s="288"/>
      <c r="AEU111" s="288"/>
      <c r="AEV111" s="288"/>
      <c r="AEW111" s="288"/>
      <c r="AEX111" s="288"/>
      <c r="AEY111" s="288"/>
      <c r="AEZ111" s="288"/>
      <c r="AFA111" s="288"/>
      <c r="AFB111" s="288"/>
      <c r="AFC111" s="288"/>
      <c r="AFD111" s="288"/>
      <c r="AFE111" s="288"/>
      <c r="AFF111" s="288"/>
      <c r="AFG111" s="288"/>
      <c r="AFH111" s="288"/>
      <c r="AFI111" s="288"/>
      <c r="AFJ111" s="288"/>
      <c r="AFK111" s="288"/>
      <c r="AFL111" s="288"/>
      <c r="AFM111" s="288"/>
      <c r="AFN111" s="288"/>
      <c r="AFO111" s="288"/>
      <c r="AFP111" s="288"/>
      <c r="AFQ111" s="288"/>
      <c r="AFR111" s="288"/>
      <c r="AFS111" s="288"/>
      <c r="AFT111" s="288"/>
      <c r="AFU111" s="288"/>
      <c r="AFV111" s="288"/>
      <c r="AFW111" s="288"/>
      <c r="AFX111" s="288"/>
      <c r="AFY111" s="288"/>
      <c r="AFZ111" s="288"/>
      <c r="AGA111" s="288"/>
      <c r="AGB111" s="288"/>
      <c r="AGC111" s="288"/>
      <c r="AGD111" s="288"/>
      <c r="AGE111" s="288"/>
      <c r="AGF111" s="288"/>
      <c r="AGG111" s="288"/>
      <c r="AGH111" s="288"/>
      <c r="AGI111" s="288"/>
      <c r="AGJ111" s="288"/>
      <c r="AGK111" s="288"/>
      <c r="AGL111" s="288"/>
      <c r="AGM111" s="288"/>
      <c r="AGN111" s="288"/>
      <c r="AGO111" s="288"/>
      <c r="AGP111" s="288"/>
      <c r="AGQ111" s="288"/>
      <c r="AGR111" s="288"/>
      <c r="AGS111" s="288"/>
      <c r="AGT111" s="288"/>
      <c r="AGU111" s="288"/>
      <c r="AGV111" s="288"/>
      <c r="AGW111" s="288"/>
      <c r="AGX111" s="288"/>
      <c r="AGY111" s="288"/>
      <c r="AGZ111" s="288"/>
      <c r="AHA111" s="288"/>
      <c r="AHB111" s="288"/>
      <c r="AHC111" s="288"/>
      <c r="AHD111" s="288"/>
      <c r="AHE111" s="288"/>
      <c r="AHF111" s="288"/>
      <c r="AHG111" s="288"/>
      <c r="AHH111" s="288"/>
      <c r="AHI111" s="288"/>
      <c r="AHJ111" s="288"/>
      <c r="AHK111" s="288"/>
      <c r="AHL111" s="288"/>
      <c r="AHM111" s="288"/>
      <c r="AHN111" s="288"/>
      <c r="AHO111" s="288"/>
      <c r="AHP111" s="288"/>
      <c r="AHQ111" s="288"/>
      <c r="AHR111" s="288"/>
      <c r="AHS111" s="288"/>
      <c r="AHT111" s="288"/>
      <c r="AHU111" s="288"/>
      <c r="AHV111" s="288"/>
      <c r="AHW111" s="288"/>
      <c r="AHX111" s="288"/>
      <c r="AHY111" s="288"/>
      <c r="AHZ111" s="288"/>
      <c r="AIA111" s="288"/>
      <c r="AIB111" s="288"/>
      <c r="AIC111" s="288"/>
      <c r="AID111" s="288"/>
      <c r="AIE111" s="288"/>
      <c r="AIF111" s="288"/>
      <c r="AIG111" s="288"/>
      <c r="AIH111" s="288"/>
      <c r="AII111" s="288"/>
      <c r="AIJ111" s="288"/>
      <c r="AIK111" s="288"/>
      <c r="AIL111" s="288"/>
      <c r="AIM111" s="288"/>
      <c r="AIN111" s="288"/>
      <c r="AIO111" s="288"/>
      <c r="AIP111" s="288"/>
      <c r="AIQ111" s="288"/>
      <c r="AIR111" s="288"/>
      <c r="AIS111" s="288"/>
      <c r="AIT111" s="288"/>
      <c r="AIU111" s="288"/>
      <c r="AIV111" s="288"/>
      <c r="AIW111" s="288"/>
      <c r="AIX111" s="288"/>
      <c r="AIY111" s="288"/>
      <c r="AIZ111" s="288"/>
      <c r="AJA111" s="288"/>
      <c r="AJB111" s="288"/>
      <c r="AJC111" s="288"/>
      <c r="AJD111" s="288"/>
      <c r="AJE111" s="288"/>
      <c r="AJF111" s="288"/>
      <c r="AJG111" s="288"/>
      <c r="AJH111" s="288"/>
      <c r="AJI111" s="288"/>
      <c r="AJJ111" s="288"/>
      <c r="AJK111" s="288"/>
      <c r="AJL111" s="288"/>
      <c r="AJM111" s="288"/>
      <c r="AJN111" s="288"/>
      <c r="AJO111" s="288"/>
      <c r="AJP111" s="288"/>
      <c r="AJQ111" s="288"/>
      <c r="AJR111" s="288"/>
      <c r="AJS111" s="288"/>
      <c r="AJT111" s="288"/>
      <c r="AJU111" s="288"/>
      <c r="AJV111" s="288"/>
      <c r="AJW111" s="288"/>
      <c r="AJX111" s="288"/>
      <c r="AJY111" s="288"/>
      <c r="AJZ111" s="288"/>
      <c r="AKA111" s="288"/>
      <c r="AKB111" s="288"/>
      <c r="AKC111" s="288"/>
      <c r="AKD111" s="288"/>
      <c r="AKE111" s="288"/>
      <c r="AKF111" s="288"/>
      <c r="AKG111" s="288"/>
      <c r="AKH111" s="288"/>
      <c r="AKI111" s="288"/>
      <c r="AKJ111" s="288"/>
      <c r="AKK111" s="288"/>
      <c r="AKL111" s="288"/>
      <c r="AKM111" s="288"/>
      <c r="AKN111" s="288"/>
      <c r="AKO111" s="288"/>
      <c r="AKP111" s="288"/>
      <c r="AKQ111" s="288"/>
      <c r="AKR111" s="288"/>
      <c r="AKS111" s="288"/>
      <c r="AKT111" s="288"/>
      <c r="AKU111" s="288"/>
      <c r="AKV111" s="288"/>
      <c r="AKW111" s="288"/>
      <c r="AKX111" s="288"/>
      <c r="AKY111" s="288"/>
      <c r="AKZ111" s="288"/>
      <c r="ALA111" s="288"/>
      <c r="ALB111" s="288"/>
      <c r="ALC111" s="288"/>
      <c r="ALD111" s="288"/>
      <c r="ALE111" s="288"/>
      <c r="ALF111" s="288"/>
      <c r="ALG111" s="288"/>
      <c r="ALH111" s="288"/>
      <c r="ALI111" s="288"/>
      <c r="ALJ111" s="288"/>
      <c r="ALK111" s="288"/>
      <c r="ALL111" s="288"/>
      <c r="ALM111" s="288"/>
      <c r="ALN111" s="288"/>
      <c r="ALO111" s="288"/>
      <c r="ALP111" s="288"/>
      <c r="ALQ111" s="288"/>
      <c r="ALR111" s="288"/>
      <c r="ALS111" s="288"/>
      <c r="ALT111" s="288"/>
      <c r="ALU111" s="288"/>
      <c r="ALV111" s="288"/>
      <c r="ALW111" s="288"/>
      <c r="ALX111" s="288"/>
      <c r="ALY111" s="288"/>
      <c r="ALZ111" s="288"/>
      <c r="AMA111" s="288"/>
      <c r="AMB111" s="288"/>
      <c r="AMC111" s="288"/>
      <c r="AMD111" s="288"/>
      <c r="AME111" s="288"/>
      <c r="AMF111" s="288"/>
      <c r="AMG111" s="288"/>
      <c r="AMH111" s="288"/>
      <c r="AMI111" s="288"/>
      <c r="AMJ111" s="288"/>
      <c r="AMK111" s="288"/>
      <c r="AML111" s="288"/>
      <c r="AMM111" s="288"/>
      <c r="AMN111" s="288"/>
      <c r="AMO111" s="288"/>
      <c r="AMP111" s="288"/>
      <c r="AMQ111" s="288"/>
      <c r="AMR111" s="288"/>
      <c r="AMS111" s="288"/>
      <c r="AMT111" s="288"/>
      <c r="AMU111" s="288"/>
      <c r="AMV111" s="288"/>
    </row>
    <row r="112" spans="1:1036" s="338" customFormat="1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288"/>
      <c r="LZ112" s="288"/>
      <c r="MA112" s="288"/>
      <c r="MB112" s="288"/>
      <c r="MC112" s="288"/>
      <c r="MD112" s="288"/>
      <c r="ME112" s="288"/>
      <c r="MF112" s="288"/>
      <c r="MG112" s="288"/>
      <c r="MH112" s="288"/>
      <c r="MI112" s="288"/>
      <c r="MJ112" s="288"/>
      <c r="MK112" s="288"/>
      <c r="ML112" s="288"/>
      <c r="MM112" s="288"/>
      <c r="MN112" s="288"/>
      <c r="MO112" s="288"/>
      <c r="MP112" s="288"/>
      <c r="MQ112" s="288"/>
      <c r="MR112" s="288"/>
      <c r="MS112" s="288"/>
      <c r="MT112" s="288"/>
      <c r="MU112" s="288"/>
      <c r="MV112" s="288"/>
      <c r="MW112" s="288"/>
      <c r="MX112" s="288"/>
      <c r="MY112" s="288"/>
      <c r="MZ112" s="288"/>
      <c r="NA112" s="288"/>
      <c r="NB112" s="288"/>
      <c r="NC112" s="288"/>
      <c r="ND112" s="288"/>
      <c r="NE112" s="288"/>
      <c r="NF112" s="288"/>
      <c r="NG112" s="288"/>
      <c r="NH112" s="288"/>
      <c r="NI112" s="288"/>
      <c r="NJ112" s="288"/>
      <c r="NK112" s="288"/>
      <c r="NL112" s="288"/>
      <c r="NM112" s="288"/>
      <c r="NN112" s="288"/>
      <c r="NO112" s="288"/>
      <c r="NP112" s="288"/>
      <c r="NQ112" s="288"/>
      <c r="NR112" s="288"/>
      <c r="NS112" s="288"/>
      <c r="NT112" s="288"/>
      <c r="NU112" s="288"/>
      <c r="NV112" s="288"/>
      <c r="NW112" s="288"/>
      <c r="NX112" s="288"/>
      <c r="NY112" s="288"/>
      <c r="NZ112" s="288"/>
      <c r="OA112" s="288"/>
      <c r="OB112" s="288"/>
      <c r="OC112" s="288"/>
      <c r="OD112" s="288"/>
      <c r="OE112" s="288"/>
      <c r="OF112" s="288"/>
      <c r="OG112" s="288"/>
      <c r="OH112" s="288"/>
      <c r="OI112" s="288"/>
      <c r="OJ112" s="288"/>
      <c r="OK112" s="288"/>
      <c r="OL112" s="288"/>
      <c r="OM112" s="288"/>
      <c r="ON112" s="288"/>
      <c r="OO112" s="288"/>
      <c r="OP112" s="288"/>
      <c r="OQ112" s="288"/>
      <c r="OR112" s="288"/>
      <c r="OS112" s="288"/>
      <c r="OT112" s="288"/>
      <c r="OU112" s="288"/>
      <c r="OV112" s="288"/>
      <c r="OW112" s="288"/>
      <c r="OX112" s="288"/>
      <c r="OY112" s="288"/>
      <c r="OZ112" s="288"/>
      <c r="PA112" s="288"/>
      <c r="PB112" s="288"/>
      <c r="PC112" s="288"/>
      <c r="PD112" s="288"/>
      <c r="PE112" s="288"/>
      <c r="PF112" s="288"/>
      <c r="PG112" s="288"/>
      <c r="PH112" s="288"/>
      <c r="PI112" s="288"/>
      <c r="PJ112" s="288"/>
      <c r="PK112" s="288"/>
      <c r="PL112" s="288"/>
      <c r="PM112" s="288"/>
      <c r="PN112" s="288"/>
      <c r="PO112" s="288"/>
      <c r="PP112" s="288"/>
      <c r="PQ112" s="288"/>
      <c r="PR112" s="288"/>
      <c r="PS112" s="288"/>
      <c r="PT112" s="288"/>
      <c r="PU112" s="288"/>
      <c r="PV112" s="288"/>
      <c r="PW112" s="288"/>
      <c r="PX112" s="288"/>
      <c r="PY112" s="288"/>
      <c r="PZ112" s="288"/>
      <c r="QA112" s="288"/>
      <c r="QB112" s="288"/>
      <c r="QC112" s="288"/>
      <c r="QD112" s="288"/>
      <c r="QE112" s="288"/>
      <c r="QF112" s="288"/>
      <c r="QG112" s="288"/>
      <c r="QH112" s="288"/>
      <c r="QI112" s="288"/>
      <c r="QJ112" s="288"/>
      <c r="QK112" s="288"/>
      <c r="QL112" s="288"/>
      <c r="QM112" s="288"/>
      <c r="QN112" s="288"/>
      <c r="QO112" s="288"/>
      <c r="QP112" s="288"/>
      <c r="QQ112" s="288"/>
      <c r="QR112" s="288"/>
      <c r="QS112" s="288"/>
      <c r="QT112" s="288"/>
      <c r="QU112" s="288"/>
      <c r="QV112" s="288"/>
      <c r="QW112" s="288"/>
      <c r="QX112" s="288"/>
      <c r="QY112" s="288"/>
      <c r="QZ112" s="288"/>
      <c r="RA112" s="288"/>
      <c r="RB112" s="288"/>
      <c r="RC112" s="288"/>
      <c r="RD112" s="288"/>
      <c r="RE112" s="288"/>
      <c r="RF112" s="288"/>
      <c r="RG112" s="288"/>
      <c r="RH112" s="288"/>
      <c r="RI112" s="288"/>
      <c r="RJ112" s="288"/>
      <c r="RK112" s="288"/>
      <c r="RL112" s="288"/>
      <c r="RM112" s="288"/>
      <c r="RN112" s="288"/>
      <c r="RO112" s="288"/>
      <c r="RP112" s="288"/>
      <c r="RQ112" s="288"/>
      <c r="RR112" s="288"/>
      <c r="RS112" s="288"/>
      <c r="RT112" s="288"/>
      <c r="RU112" s="288"/>
      <c r="RV112" s="288"/>
      <c r="RW112" s="288"/>
      <c r="RX112" s="288"/>
      <c r="RY112" s="288"/>
      <c r="RZ112" s="288"/>
      <c r="SA112" s="288"/>
      <c r="SB112" s="288"/>
      <c r="SC112" s="288"/>
      <c r="SD112" s="288"/>
      <c r="SE112" s="288"/>
      <c r="SF112" s="288"/>
      <c r="SG112" s="288"/>
      <c r="SH112" s="288"/>
      <c r="SI112" s="288"/>
      <c r="SJ112" s="288"/>
      <c r="SK112" s="288"/>
      <c r="SL112" s="288"/>
      <c r="SM112" s="288"/>
      <c r="SN112" s="288"/>
      <c r="SO112" s="288"/>
      <c r="SP112" s="288"/>
      <c r="SQ112" s="288"/>
      <c r="SR112" s="288"/>
      <c r="SS112" s="288"/>
      <c r="ST112" s="288"/>
      <c r="SU112" s="288"/>
      <c r="SV112" s="288"/>
      <c r="SW112" s="288"/>
      <c r="SX112" s="288"/>
      <c r="SY112" s="288"/>
      <c r="SZ112" s="288"/>
      <c r="TA112" s="288"/>
      <c r="TB112" s="288"/>
      <c r="TC112" s="288"/>
      <c r="TD112" s="288"/>
      <c r="TE112" s="288"/>
      <c r="TF112" s="288"/>
      <c r="TG112" s="288"/>
      <c r="TH112" s="288"/>
      <c r="TI112" s="288"/>
      <c r="TJ112" s="288"/>
      <c r="TK112" s="288"/>
      <c r="TL112" s="288"/>
      <c r="TM112" s="288"/>
      <c r="TN112" s="288"/>
      <c r="TO112" s="288"/>
      <c r="TP112" s="288"/>
      <c r="TQ112" s="288"/>
      <c r="TR112" s="288"/>
      <c r="TS112" s="288"/>
      <c r="TT112" s="288"/>
      <c r="TU112" s="288"/>
      <c r="TV112" s="288"/>
      <c r="TW112" s="288"/>
      <c r="TX112" s="288"/>
      <c r="TY112" s="288"/>
      <c r="TZ112" s="288"/>
      <c r="UA112" s="288"/>
      <c r="UB112" s="288"/>
      <c r="UC112" s="288"/>
      <c r="UD112" s="288"/>
      <c r="UE112" s="288"/>
      <c r="UF112" s="288"/>
      <c r="UG112" s="288"/>
      <c r="UH112" s="288"/>
      <c r="UI112" s="288"/>
      <c r="UJ112" s="288"/>
      <c r="UK112" s="288"/>
      <c r="UL112" s="288"/>
      <c r="UM112" s="288"/>
      <c r="UN112" s="288"/>
      <c r="UO112" s="288"/>
      <c r="UP112" s="288"/>
      <c r="UQ112" s="288"/>
      <c r="UR112" s="288"/>
      <c r="US112" s="288"/>
      <c r="UT112" s="288"/>
      <c r="UU112" s="288"/>
      <c r="UV112" s="288"/>
      <c r="UW112" s="288"/>
      <c r="UX112" s="288"/>
      <c r="UY112" s="288"/>
      <c r="UZ112" s="288"/>
      <c r="VA112" s="288"/>
      <c r="VB112" s="288"/>
      <c r="VC112" s="288"/>
      <c r="VD112" s="288"/>
      <c r="VE112" s="288"/>
      <c r="VF112" s="288"/>
      <c r="VG112" s="288"/>
      <c r="VH112" s="288"/>
      <c r="VI112" s="288"/>
      <c r="VJ112" s="288"/>
      <c r="VK112" s="288"/>
      <c r="VL112" s="288"/>
      <c r="VM112" s="288"/>
      <c r="VN112" s="288"/>
      <c r="VO112" s="288"/>
      <c r="VP112" s="288"/>
      <c r="VQ112" s="288"/>
      <c r="VR112" s="288"/>
      <c r="VS112" s="288"/>
      <c r="VT112" s="288"/>
      <c r="VU112" s="288"/>
      <c r="VV112" s="288"/>
      <c r="VW112" s="288"/>
      <c r="VX112" s="288"/>
      <c r="VY112" s="288"/>
      <c r="VZ112" s="288"/>
      <c r="WA112" s="288"/>
      <c r="WB112" s="288"/>
      <c r="WC112" s="288"/>
      <c r="WD112" s="288"/>
      <c r="WE112" s="288"/>
      <c r="WF112" s="288"/>
      <c r="WG112" s="288"/>
      <c r="WH112" s="288"/>
      <c r="WI112" s="288"/>
      <c r="WJ112" s="288"/>
      <c r="WK112" s="288"/>
      <c r="WL112" s="288"/>
      <c r="WM112" s="288"/>
      <c r="WN112" s="288"/>
      <c r="WO112" s="288"/>
      <c r="WP112" s="288"/>
      <c r="WQ112" s="288"/>
      <c r="WR112" s="288"/>
      <c r="WS112" s="288"/>
      <c r="WT112" s="288"/>
      <c r="WU112" s="288"/>
      <c r="WV112" s="288"/>
      <c r="WW112" s="288"/>
      <c r="WX112" s="288"/>
      <c r="WY112" s="288"/>
      <c r="WZ112" s="288"/>
      <c r="XA112" s="288"/>
      <c r="XB112" s="288"/>
      <c r="XC112" s="288"/>
      <c r="XD112" s="288"/>
      <c r="XE112" s="288"/>
      <c r="XF112" s="288"/>
      <c r="XG112" s="288"/>
      <c r="XH112" s="288"/>
      <c r="XI112" s="288"/>
      <c r="XJ112" s="288"/>
      <c r="XK112" s="288"/>
      <c r="XL112" s="288"/>
      <c r="XM112" s="288"/>
      <c r="XN112" s="288"/>
      <c r="XO112" s="288"/>
      <c r="XP112" s="288"/>
      <c r="XQ112" s="288"/>
      <c r="XR112" s="288"/>
      <c r="XS112" s="288"/>
      <c r="XT112" s="288"/>
      <c r="XU112" s="288"/>
      <c r="XV112" s="288"/>
      <c r="XW112" s="288"/>
      <c r="XX112" s="288"/>
      <c r="XY112" s="288"/>
      <c r="XZ112" s="288"/>
      <c r="YA112" s="288"/>
      <c r="YB112" s="288"/>
      <c r="YC112" s="288"/>
      <c r="YD112" s="288"/>
      <c r="YE112" s="288"/>
      <c r="YF112" s="288"/>
      <c r="YG112" s="288"/>
      <c r="YH112" s="288"/>
      <c r="YI112" s="288"/>
      <c r="YJ112" s="288"/>
      <c r="YK112" s="288"/>
      <c r="YL112" s="288"/>
      <c r="YM112" s="288"/>
      <c r="YN112" s="288"/>
      <c r="YO112" s="288"/>
      <c r="YP112" s="288"/>
      <c r="YQ112" s="288"/>
      <c r="YR112" s="288"/>
      <c r="YS112" s="288"/>
      <c r="YT112" s="288"/>
      <c r="YU112" s="288"/>
      <c r="YV112" s="288"/>
      <c r="YW112" s="288"/>
      <c r="YX112" s="288"/>
      <c r="YY112" s="288"/>
      <c r="YZ112" s="288"/>
      <c r="ZA112" s="288"/>
      <c r="ZB112" s="288"/>
      <c r="ZC112" s="288"/>
      <c r="ZD112" s="288"/>
      <c r="ZE112" s="288"/>
      <c r="ZF112" s="288"/>
      <c r="ZG112" s="288"/>
      <c r="ZH112" s="288"/>
      <c r="ZI112" s="288"/>
      <c r="ZJ112" s="288"/>
      <c r="ZK112" s="288"/>
      <c r="ZL112" s="288"/>
      <c r="ZM112" s="288"/>
      <c r="ZN112" s="288"/>
      <c r="ZO112" s="288"/>
      <c r="ZP112" s="288"/>
      <c r="ZQ112" s="288"/>
      <c r="ZR112" s="288"/>
      <c r="ZS112" s="288"/>
      <c r="ZT112" s="288"/>
      <c r="ZU112" s="288"/>
      <c r="ZV112" s="288"/>
      <c r="ZW112" s="288"/>
      <c r="ZX112" s="288"/>
      <c r="ZY112" s="288"/>
      <c r="ZZ112" s="288"/>
      <c r="AAA112" s="288"/>
      <c r="AAB112" s="288"/>
      <c r="AAC112" s="288"/>
      <c r="AAD112" s="288"/>
      <c r="AAE112" s="288"/>
      <c r="AAF112" s="288"/>
      <c r="AAG112" s="288"/>
      <c r="AAH112" s="288"/>
      <c r="AAI112" s="288"/>
      <c r="AAJ112" s="288"/>
      <c r="AAK112" s="288"/>
      <c r="AAL112" s="288"/>
      <c r="AAM112" s="288"/>
      <c r="AAN112" s="288"/>
      <c r="AAO112" s="288"/>
      <c r="AAP112" s="288"/>
      <c r="AAQ112" s="288"/>
      <c r="AAR112" s="288"/>
      <c r="AAS112" s="288"/>
      <c r="AAT112" s="288"/>
      <c r="AAU112" s="288"/>
      <c r="AAV112" s="288"/>
      <c r="AAW112" s="288"/>
      <c r="AAX112" s="288"/>
      <c r="AAY112" s="288"/>
      <c r="AAZ112" s="288"/>
      <c r="ABA112" s="288"/>
      <c r="ABB112" s="288"/>
      <c r="ABC112" s="288"/>
      <c r="ABD112" s="288"/>
      <c r="ABE112" s="288"/>
      <c r="ABF112" s="288"/>
      <c r="ABG112" s="288"/>
      <c r="ABH112" s="288"/>
      <c r="ABI112" s="288"/>
      <c r="ABJ112" s="288"/>
      <c r="ABK112" s="288"/>
      <c r="ABL112" s="288"/>
      <c r="ABM112" s="288"/>
      <c r="ABN112" s="288"/>
      <c r="ABO112" s="288"/>
      <c r="ABP112" s="288"/>
      <c r="ABQ112" s="288"/>
      <c r="ABR112" s="288"/>
      <c r="ABS112" s="288"/>
      <c r="ABT112" s="288"/>
      <c r="ABU112" s="288"/>
      <c r="ABV112" s="288"/>
      <c r="ABW112" s="288"/>
      <c r="ABX112" s="288"/>
      <c r="ABY112" s="288"/>
      <c r="ABZ112" s="288"/>
      <c r="ACA112" s="288"/>
      <c r="ACB112" s="288"/>
      <c r="ACC112" s="288"/>
      <c r="ACD112" s="288"/>
      <c r="ACE112" s="288"/>
      <c r="ACF112" s="288"/>
      <c r="ACG112" s="288"/>
      <c r="ACH112" s="288"/>
      <c r="ACI112" s="288"/>
      <c r="ACJ112" s="288"/>
      <c r="ACK112" s="288"/>
      <c r="ACL112" s="288"/>
      <c r="ACM112" s="288"/>
      <c r="ACN112" s="288"/>
      <c r="ACO112" s="288"/>
      <c r="ACP112" s="288"/>
      <c r="ACQ112" s="288"/>
      <c r="ACR112" s="288"/>
      <c r="ACS112" s="288"/>
      <c r="ACT112" s="288"/>
      <c r="ACU112" s="288"/>
      <c r="ACV112" s="288"/>
      <c r="ACW112" s="288"/>
      <c r="ACX112" s="288"/>
      <c r="ACY112" s="288"/>
      <c r="ACZ112" s="288"/>
      <c r="ADA112" s="288"/>
      <c r="ADB112" s="288"/>
      <c r="ADC112" s="288"/>
      <c r="ADD112" s="288"/>
      <c r="ADE112" s="288"/>
      <c r="ADF112" s="288"/>
      <c r="ADG112" s="288"/>
      <c r="ADH112" s="288"/>
      <c r="ADI112" s="288"/>
      <c r="ADJ112" s="288"/>
      <c r="ADK112" s="288"/>
      <c r="ADL112" s="288"/>
      <c r="ADM112" s="288"/>
      <c r="ADN112" s="288"/>
      <c r="ADO112" s="288"/>
      <c r="ADP112" s="288"/>
      <c r="ADQ112" s="288"/>
      <c r="ADR112" s="288"/>
      <c r="ADS112" s="288"/>
      <c r="ADT112" s="288"/>
      <c r="ADU112" s="288"/>
      <c r="ADV112" s="288"/>
      <c r="ADW112" s="288"/>
      <c r="ADX112" s="288"/>
      <c r="ADY112" s="288"/>
      <c r="ADZ112" s="288"/>
      <c r="AEA112" s="288"/>
      <c r="AEB112" s="288"/>
      <c r="AEC112" s="288"/>
      <c r="AED112" s="288"/>
      <c r="AEE112" s="288"/>
      <c r="AEF112" s="288"/>
      <c r="AEG112" s="288"/>
      <c r="AEH112" s="288"/>
      <c r="AEI112" s="288"/>
      <c r="AEJ112" s="288"/>
      <c r="AEK112" s="288"/>
      <c r="AEL112" s="288"/>
      <c r="AEM112" s="288"/>
      <c r="AEN112" s="288"/>
      <c r="AEO112" s="288"/>
      <c r="AEP112" s="288"/>
      <c r="AEQ112" s="288"/>
      <c r="AER112" s="288"/>
      <c r="AES112" s="288"/>
      <c r="AET112" s="288"/>
      <c r="AEU112" s="288"/>
      <c r="AEV112" s="288"/>
      <c r="AEW112" s="288"/>
      <c r="AEX112" s="288"/>
      <c r="AEY112" s="288"/>
      <c r="AEZ112" s="288"/>
      <c r="AFA112" s="288"/>
      <c r="AFB112" s="288"/>
      <c r="AFC112" s="288"/>
      <c r="AFD112" s="288"/>
      <c r="AFE112" s="288"/>
      <c r="AFF112" s="288"/>
      <c r="AFG112" s="288"/>
      <c r="AFH112" s="288"/>
      <c r="AFI112" s="288"/>
      <c r="AFJ112" s="288"/>
      <c r="AFK112" s="288"/>
      <c r="AFL112" s="288"/>
      <c r="AFM112" s="288"/>
      <c r="AFN112" s="288"/>
      <c r="AFO112" s="288"/>
      <c r="AFP112" s="288"/>
      <c r="AFQ112" s="288"/>
      <c r="AFR112" s="288"/>
      <c r="AFS112" s="288"/>
      <c r="AFT112" s="288"/>
      <c r="AFU112" s="288"/>
      <c r="AFV112" s="288"/>
      <c r="AFW112" s="288"/>
      <c r="AFX112" s="288"/>
      <c r="AFY112" s="288"/>
      <c r="AFZ112" s="288"/>
      <c r="AGA112" s="288"/>
      <c r="AGB112" s="288"/>
      <c r="AGC112" s="288"/>
      <c r="AGD112" s="288"/>
      <c r="AGE112" s="288"/>
      <c r="AGF112" s="288"/>
      <c r="AGG112" s="288"/>
      <c r="AGH112" s="288"/>
      <c r="AGI112" s="288"/>
      <c r="AGJ112" s="288"/>
      <c r="AGK112" s="288"/>
      <c r="AGL112" s="288"/>
      <c r="AGM112" s="288"/>
      <c r="AGN112" s="288"/>
      <c r="AGO112" s="288"/>
      <c r="AGP112" s="288"/>
      <c r="AGQ112" s="288"/>
      <c r="AGR112" s="288"/>
      <c r="AGS112" s="288"/>
      <c r="AGT112" s="288"/>
      <c r="AGU112" s="288"/>
      <c r="AGV112" s="288"/>
      <c r="AGW112" s="288"/>
      <c r="AGX112" s="288"/>
      <c r="AGY112" s="288"/>
      <c r="AGZ112" s="288"/>
      <c r="AHA112" s="288"/>
      <c r="AHB112" s="288"/>
      <c r="AHC112" s="288"/>
      <c r="AHD112" s="288"/>
      <c r="AHE112" s="288"/>
      <c r="AHF112" s="288"/>
      <c r="AHG112" s="288"/>
      <c r="AHH112" s="288"/>
      <c r="AHI112" s="288"/>
      <c r="AHJ112" s="288"/>
      <c r="AHK112" s="288"/>
      <c r="AHL112" s="288"/>
      <c r="AHM112" s="288"/>
      <c r="AHN112" s="288"/>
      <c r="AHO112" s="288"/>
      <c r="AHP112" s="288"/>
      <c r="AHQ112" s="288"/>
      <c r="AHR112" s="288"/>
      <c r="AHS112" s="288"/>
      <c r="AHT112" s="288"/>
      <c r="AHU112" s="288"/>
      <c r="AHV112" s="288"/>
      <c r="AHW112" s="288"/>
      <c r="AHX112" s="288"/>
      <c r="AHY112" s="288"/>
      <c r="AHZ112" s="288"/>
      <c r="AIA112" s="288"/>
      <c r="AIB112" s="288"/>
      <c r="AIC112" s="288"/>
      <c r="AID112" s="288"/>
      <c r="AIE112" s="288"/>
      <c r="AIF112" s="288"/>
      <c r="AIG112" s="288"/>
      <c r="AIH112" s="288"/>
      <c r="AII112" s="288"/>
      <c r="AIJ112" s="288"/>
      <c r="AIK112" s="288"/>
      <c r="AIL112" s="288"/>
      <c r="AIM112" s="288"/>
      <c r="AIN112" s="288"/>
      <c r="AIO112" s="288"/>
      <c r="AIP112" s="288"/>
      <c r="AIQ112" s="288"/>
      <c r="AIR112" s="288"/>
      <c r="AIS112" s="288"/>
      <c r="AIT112" s="288"/>
      <c r="AIU112" s="288"/>
      <c r="AIV112" s="288"/>
      <c r="AIW112" s="288"/>
      <c r="AIX112" s="288"/>
      <c r="AIY112" s="288"/>
      <c r="AIZ112" s="288"/>
      <c r="AJA112" s="288"/>
      <c r="AJB112" s="288"/>
      <c r="AJC112" s="288"/>
      <c r="AJD112" s="288"/>
      <c r="AJE112" s="288"/>
      <c r="AJF112" s="288"/>
      <c r="AJG112" s="288"/>
      <c r="AJH112" s="288"/>
      <c r="AJI112" s="288"/>
      <c r="AJJ112" s="288"/>
      <c r="AJK112" s="288"/>
      <c r="AJL112" s="288"/>
      <c r="AJM112" s="288"/>
      <c r="AJN112" s="288"/>
      <c r="AJO112" s="288"/>
      <c r="AJP112" s="288"/>
      <c r="AJQ112" s="288"/>
      <c r="AJR112" s="288"/>
      <c r="AJS112" s="288"/>
      <c r="AJT112" s="288"/>
      <c r="AJU112" s="288"/>
      <c r="AJV112" s="288"/>
      <c r="AJW112" s="288"/>
      <c r="AJX112" s="288"/>
      <c r="AJY112" s="288"/>
      <c r="AJZ112" s="288"/>
      <c r="AKA112" s="288"/>
      <c r="AKB112" s="288"/>
      <c r="AKC112" s="288"/>
      <c r="AKD112" s="288"/>
      <c r="AKE112" s="288"/>
      <c r="AKF112" s="288"/>
      <c r="AKG112" s="288"/>
      <c r="AKH112" s="288"/>
      <c r="AKI112" s="288"/>
      <c r="AKJ112" s="288"/>
      <c r="AKK112" s="288"/>
      <c r="AKL112" s="288"/>
      <c r="AKM112" s="288"/>
      <c r="AKN112" s="288"/>
      <c r="AKO112" s="288"/>
      <c r="AKP112" s="288"/>
      <c r="AKQ112" s="288"/>
      <c r="AKR112" s="288"/>
      <c r="AKS112" s="288"/>
      <c r="AKT112" s="288"/>
      <c r="AKU112" s="288"/>
      <c r="AKV112" s="288"/>
      <c r="AKW112" s="288"/>
      <c r="AKX112" s="288"/>
      <c r="AKY112" s="288"/>
      <c r="AKZ112" s="288"/>
      <c r="ALA112" s="288"/>
      <c r="ALB112" s="288"/>
      <c r="ALC112" s="288"/>
      <c r="ALD112" s="288"/>
      <c r="ALE112" s="288"/>
      <c r="ALF112" s="288"/>
      <c r="ALG112" s="288"/>
      <c r="ALH112" s="288"/>
      <c r="ALI112" s="288"/>
      <c r="ALJ112" s="288"/>
      <c r="ALK112" s="288"/>
      <c r="ALL112" s="288"/>
      <c r="ALM112" s="288"/>
      <c r="ALN112" s="288"/>
      <c r="ALO112" s="288"/>
      <c r="ALP112" s="288"/>
      <c r="ALQ112" s="288"/>
      <c r="ALR112" s="288"/>
      <c r="ALS112" s="288"/>
      <c r="ALT112" s="288"/>
      <c r="ALU112" s="288"/>
      <c r="ALV112" s="288"/>
      <c r="ALW112" s="288"/>
      <c r="ALX112" s="288"/>
      <c r="ALY112" s="288"/>
      <c r="ALZ112" s="288"/>
      <c r="AMA112" s="288"/>
      <c r="AMB112" s="288"/>
      <c r="AMC112" s="288"/>
      <c r="AMD112" s="288"/>
      <c r="AME112" s="288"/>
      <c r="AMF112" s="288"/>
      <c r="AMG112" s="288"/>
      <c r="AMH112" s="288"/>
      <c r="AMI112" s="288"/>
      <c r="AMJ112" s="288"/>
      <c r="AMK112" s="288"/>
      <c r="AML112" s="288"/>
      <c r="AMM112" s="288"/>
      <c r="AMN112" s="288"/>
      <c r="AMO112" s="288"/>
      <c r="AMP112" s="288"/>
      <c r="AMQ112" s="288"/>
      <c r="AMR112" s="288"/>
      <c r="AMS112" s="288"/>
      <c r="AMT112" s="288"/>
      <c r="AMU112" s="288"/>
      <c r="AMV112" s="288"/>
    </row>
    <row r="113" spans="1:1036" s="338" customFormat="1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288"/>
      <c r="LZ113" s="288"/>
      <c r="MA113" s="288"/>
      <c r="MB113" s="288"/>
      <c r="MC113" s="288"/>
      <c r="MD113" s="288"/>
      <c r="ME113" s="288"/>
      <c r="MF113" s="288"/>
      <c r="MG113" s="288"/>
      <c r="MH113" s="288"/>
      <c r="MI113" s="288"/>
      <c r="MJ113" s="288"/>
      <c r="MK113" s="288"/>
      <c r="ML113" s="288"/>
      <c r="MM113" s="288"/>
      <c r="MN113" s="288"/>
      <c r="MO113" s="288"/>
      <c r="MP113" s="288"/>
      <c r="MQ113" s="288"/>
      <c r="MR113" s="288"/>
      <c r="MS113" s="288"/>
      <c r="MT113" s="288"/>
      <c r="MU113" s="288"/>
      <c r="MV113" s="288"/>
      <c r="MW113" s="288"/>
      <c r="MX113" s="288"/>
      <c r="MY113" s="288"/>
      <c r="MZ113" s="288"/>
      <c r="NA113" s="288"/>
      <c r="NB113" s="288"/>
      <c r="NC113" s="288"/>
      <c r="ND113" s="288"/>
      <c r="NE113" s="288"/>
      <c r="NF113" s="288"/>
      <c r="NG113" s="288"/>
      <c r="NH113" s="288"/>
      <c r="NI113" s="288"/>
      <c r="NJ113" s="288"/>
      <c r="NK113" s="288"/>
      <c r="NL113" s="288"/>
      <c r="NM113" s="288"/>
      <c r="NN113" s="288"/>
      <c r="NO113" s="288"/>
      <c r="NP113" s="288"/>
      <c r="NQ113" s="288"/>
      <c r="NR113" s="288"/>
      <c r="NS113" s="288"/>
      <c r="NT113" s="288"/>
      <c r="NU113" s="288"/>
      <c r="NV113" s="288"/>
      <c r="NW113" s="288"/>
      <c r="NX113" s="288"/>
      <c r="NY113" s="288"/>
      <c r="NZ113" s="288"/>
      <c r="OA113" s="288"/>
      <c r="OB113" s="288"/>
      <c r="OC113" s="288"/>
      <c r="OD113" s="288"/>
      <c r="OE113" s="288"/>
      <c r="OF113" s="288"/>
      <c r="OG113" s="288"/>
      <c r="OH113" s="288"/>
      <c r="OI113" s="288"/>
      <c r="OJ113" s="288"/>
      <c r="OK113" s="288"/>
      <c r="OL113" s="288"/>
      <c r="OM113" s="288"/>
      <c r="ON113" s="288"/>
      <c r="OO113" s="288"/>
      <c r="OP113" s="288"/>
      <c r="OQ113" s="288"/>
      <c r="OR113" s="288"/>
      <c r="OS113" s="288"/>
      <c r="OT113" s="288"/>
      <c r="OU113" s="288"/>
      <c r="OV113" s="288"/>
      <c r="OW113" s="288"/>
      <c r="OX113" s="288"/>
      <c r="OY113" s="288"/>
      <c r="OZ113" s="288"/>
      <c r="PA113" s="288"/>
      <c r="PB113" s="288"/>
      <c r="PC113" s="288"/>
      <c r="PD113" s="288"/>
      <c r="PE113" s="288"/>
      <c r="PF113" s="288"/>
      <c r="PG113" s="288"/>
      <c r="PH113" s="288"/>
      <c r="PI113" s="288"/>
      <c r="PJ113" s="288"/>
      <c r="PK113" s="288"/>
      <c r="PL113" s="288"/>
      <c r="PM113" s="288"/>
      <c r="PN113" s="288"/>
      <c r="PO113" s="288"/>
      <c r="PP113" s="288"/>
      <c r="PQ113" s="288"/>
      <c r="PR113" s="288"/>
      <c r="PS113" s="288"/>
      <c r="PT113" s="288"/>
      <c r="PU113" s="288"/>
      <c r="PV113" s="288"/>
      <c r="PW113" s="288"/>
      <c r="PX113" s="288"/>
      <c r="PY113" s="288"/>
      <c r="PZ113" s="288"/>
      <c r="QA113" s="288"/>
      <c r="QB113" s="288"/>
      <c r="QC113" s="288"/>
      <c r="QD113" s="288"/>
      <c r="QE113" s="288"/>
      <c r="QF113" s="288"/>
      <c r="QG113" s="288"/>
      <c r="QH113" s="288"/>
      <c r="QI113" s="288"/>
      <c r="QJ113" s="288"/>
      <c r="QK113" s="288"/>
      <c r="QL113" s="288"/>
      <c r="QM113" s="288"/>
      <c r="QN113" s="288"/>
      <c r="QO113" s="288"/>
      <c r="QP113" s="288"/>
      <c r="QQ113" s="288"/>
      <c r="QR113" s="288"/>
      <c r="QS113" s="288"/>
      <c r="QT113" s="288"/>
      <c r="QU113" s="288"/>
      <c r="QV113" s="288"/>
      <c r="QW113" s="288"/>
      <c r="QX113" s="288"/>
      <c r="QY113" s="288"/>
      <c r="QZ113" s="288"/>
      <c r="RA113" s="288"/>
      <c r="RB113" s="288"/>
      <c r="RC113" s="288"/>
      <c r="RD113" s="288"/>
      <c r="RE113" s="288"/>
      <c r="RF113" s="288"/>
      <c r="RG113" s="288"/>
      <c r="RH113" s="288"/>
      <c r="RI113" s="288"/>
      <c r="RJ113" s="288"/>
      <c r="RK113" s="288"/>
      <c r="RL113" s="288"/>
      <c r="RM113" s="288"/>
      <c r="RN113" s="288"/>
      <c r="RO113" s="288"/>
      <c r="RP113" s="288"/>
      <c r="RQ113" s="288"/>
      <c r="RR113" s="288"/>
      <c r="RS113" s="288"/>
      <c r="RT113" s="288"/>
      <c r="RU113" s="288"/>
      <c r="RV113" s="288"/>
      <c r="RW113" s="288"/>
      <c r="RX113" s="288"/>
      <c r="RY113" s="288"/>
      <c r="RZ113" s="288"/>
      <c r="SA113" s="288"/>
      <c r="SB113" s="288"/>
      <c r="SC113" s="288"/>
      <c r="SD113" s="288"/>
      <c r="SE113" s="288"/>
      <c r="SF113" s="288"/>
      <c r="SG113" s="288"/>
      <c r="SH113" s="288"/>
      <c r="SI113" s="288"/>
      <c r="SJ113" s="288"/>
      <c r="SK113" s="288"/>
      <c r="SL113" s="288"/>
      <c r="SM113" s="288"/>
      <c r="SN113" s="288"/>
      <c r="SO113" s="288"/>
      <c r="SP113" s="288"/>
      <c r="SQ113" s="288"/>
      <c r="SR113" s="288"/>
      <c r="SS113" s="288"/>
      <c r="ST113" s="288"/>
      <c r="SU113" s="288"/>
      <c r="SV113" s="288"/>
      <c r="SW113" s="288"/>
      <c r="SX113" s="288"/>
      <c r="SY113" s="288"/>
      <c r="SZ113" s="288"/>
      <c r="TA113" s="288"/>
      <c r="TB113" s="288"/>
      <c r="TC113" s="288"/>
      <c r="TD113" s="288"/>
      <c r="TE113" s="288"/>
      <c r="TF113" s="288"/>
      <c r="TG113" s="288"/>
      <c r="TH113" s="288"/>
      <c r="TI113" s="288"/>
      <c r="TJ113" s="288"/>
      <c r="TK113" s="288"/>
      <c r="TL113" s="288"/>
      <c r="TM113" s="288"/>
      <c r="TN113" s="288"/>
      <c r="TO113" s="288"/>
      <c r="TP113" s="288"/>
      <c r="TQ113" s="288"/>
      <c r="TR113" s="288"/>
      <c r="TS113" s="288"/>
      <c r="TT113" s="288"/>
      <c r="TU113" s="288"/>
      <c r="TV113" s="288"/>
      <c r="TW113" s="288"/>
      <c r="TX113" s="288"/>
      <c r="TY113" s="288"/>
      <c r="TZ113" s="288"/>
      <c r="UA113" s="288"/>
      <c r="UB113" s="288"/>
      <c r="UC113" s="288"/>
      <c r="UD113" s="288"/>
      <c r="UE113" s="288"/>
      <c r="UF113" s="288"/>
      <c r="UG113" s="288"/>
      <c r="UH113" s="288"/>
      <c r="UI113" s="288"/>
      <c r="UJ113" s="288"/>
      <c r="UK113" s="288"/>
      <c r="UL113" s="288"/>
      <c r="UM113" s="288"/>
      <c r="UN113" s="288"/>
      <c r="UO113" s="288"/>
      <c r="UP113" s="288"/>
      <c r="UQ113" s="288"/>
      <c r="UR113" s="288"/>
      <c r="US113" s="288"/>
      <c r="UT113" s="288"/>
      <c r="UU113" s="288"/>
      <c r="UV113" s="288"/>
      <c r="UW113" s="288"/>
      <c r="UX113" s="288"/>
      <c r="UY113" s="288"/>
      <c r="UZ113" s="288"/>
      <c r="VA113" s="288"/>
      <c r="VB113" s="288"/>
      <c r="VC113" s="288"/>
      <c r="VD113" s="288"/>
      <c r="VE113" s="288"/>
      <c r="VF113" s="288"/>
      <c r="VG113" s="288"/>
      <c r="VH113" s="288"/>
      <c r="VI113" s="288"/>
      <c r="VJ113" s="288"/>
      <c r="VK113" s="288"/>
      <c r="VL113" s="288"/>
      <c r="VM113" s="288"/>
      <c r="VN113" s="288"/>
      <c r="VO113" s="288"/>
      <c r="VP113" s="288"/>
      <c r="VQ113" s="288"/>
      <c r="VR113" s="288"/>
      <c r="VS113" s="288"/>
      <c r="VT113" s="288"/>
      <c r="VU113" s="288"/>
      <c r="VV113" s="288"/>
      <c r="VW113" s="288"/>
      <c r="VX113" s="288"/>
      <c r="VY113" s="288"/>
      <c r="VZ113" s="288"/>
      <c r="WA113" s="288"/>
      <c r="WB113" s="288"/>
      <c r="WC113" s="288"/>
      <c r="WD113" s="288"/>
      <c r="WE113" s="288"/>
      <c r="WF113" s="288"/>
      <c r="WG113" s="288"/>
      <c r="WH113" s="288"/>
      <c r="WI113" s="288"/>
      <c r="WJ113" s="288"/>
      <c r="WK113" s="288"/>
      <c r="WL113" s="288"/>
      <c r="WM113" s="288"/>
      <c r="WN113" s="288"/>
      <c r="WO113" s="288"/>
      <c r="WP113" s="288"/>
      <c r="WQ113" s="288"/>
      <c r="WR113" s="288"/>
      <c r="WS113" s="288"/>
      <c r="WT113" s="288"/>
      <c r="WU113" s="288"/>
      <c r="WV113" s="288"/>
      <c r="WW113" s="288"/>
      <c r="WX113" s="288"/>
      <c r="WY113" s="288"/>
      <c r="WZ113" s="288"/>
      <c r="XA113" s="288"/>
      <c r="XB113" s="288"/>
      <c r="XC113" s="288"/>
      <c r="XD113" s="288"/>
      <c r="XE113" s="288"/>
      <c r="XF113" s="288"/>
      <c r="XG113" s="288"/>
      <c r="XH113" s="288"/>
      <c r="XI113" s="288"/>
      <c r="XJ113" s="288"/>
      <c r="XK113" s="288"/>
      <c r="XL113" s="288"/>
      <c r="XM113" s="288"/>
      <c r="XN113" s="288"/>
      <c r="XO113" s="288"/>
      <c r="XP113" s="288"/>
      <c r="XQ113" s="288"/>
      <c r="XR113" s="288"/>
      <c r="XS113" s="288"/>
      <c r="XT113" s="288"/>
      <c r="XU113" s="288"/>
      <c r="XV113" s="288"/>
      <c r="XW113" s="288"/>
      <c r="XX113" s="288"/>
      <c r="XY113" s="288"/>
      <c r="XZ113" s="288"/>
      <c r="YA113" s="288"/>
      <c r="YB113" s="288"/>
      <c r="YC113" s="288"/>
      <c r="YD113" s="288"/>
      <c r="YE113" s="288"/>
      <c r="YF113" s="288"/>
      <c r="YG113" s="288"/>
      <c r="YH113" s="288"/>
      <c r="YI113" s="288"/>
      <c r="YJ113" s="288"/>
      <c r="YK113" s="288"/>
      <c r="YL113" s="288"/>
      <c r="YM113" s="288"/>
      <c r="YN113" s="288"/>
      <c r="YO113" s="288"/>
      <c r="YP113" s="288"/>
      <c r="YQ113" s="288"/>
      <c r="YR113" s="288"/>
      <c r="YS113" s="288"/>
      <c r="YT113" s="288"/>
      <c r="YU113" s="288"/>
      <c r="YV113" s="288"/>
      <c r="YW113" s="288"/>
      <c r="YX113" s="288"/>
      <c r="YY113" s="288"/>
      <c r="YZ113" s="288"/>
      <c r="ZA113" s="288"/>
      <c r="ZB113" s="288"/>
      <c r="ZC113" s="288"/>
      <c r="ZD113" s="288"/>
      <c r="ZE113" s="288"/>
      <c r="ZF113" s="288"/>
      <c r="ZG113" s="288"/>
      <c r="ZH113" s="288"/>
      <c r="ZI113" s="288"/>
      <c r="ZJ113" s="288"/>
      <c r="ZK113" s="288"/>
      <c r="ZL113" s="288"/>
      <c r="ZM113" s="288"/>
      <c r="ZN113" s="288"/>
      <c r="ZO113" s="288"/>
      <c r="ZP113" s="288"/>
      <c r="ZQ113" s="288"/>
      <c r="ZR113" s="288"/>
      <c r="ZS113" s="288"/>
      <c r="ZT113" s="288"/>
      <c r="ZU113" s="288"/>
      <c r="ZV113" s="288"/>
      <c r="ZW113" s="288"/>
      <c r="ZX113" s="288"/>
      <c r="ZY113" s="288"/>
      <c r="ZZ113" s="288"/>
      <c r="AAA113" s="288"/>
      <c r="AAB113" s="288"/>
      <c r="AAC113" s="288"/>
      <c r="AAD113" s="288"/>
      <c r="AAE113" s="288"/>
      <c r="AAF113" s="288"/>
      <c r="AAG113" s="288"/>
      <c r="AAH113" s="288"/>
      <c r="AAI113" s="288"/>
      <c r="AAJ113" s="288"/>
      <c r="AAK113" s="288"/>
      <c r="AAL113" s="288"/>
      <c r="AAM113" s="288"/>
      <c r="AAN113" s="288"/>
      <c r="AAO113" s="288"/>
      <c r="AAP113" s="288"/>
      <c r="AAQ113" s="288"/>
      <c r="AAR113" s="288"/>
      <c r="AAS113" s="288"/>
      <c r="AAT113" s="288"/>
      <c r="AAU113" s="288"/>
      <c r="AAV113" s="288"/>
      <c r="AAW113" s="288"/>
      <c r="AAX113" s="288"/>
      <c r="AAY113" s="288"/>
      <c r="AAZ113" s="288"/>
      <c r="ABA113" s="288"/>
      <c r="ABB113" s="288"/>
      <c r="ABC113" s="288"/>
      <c r="ABD113" s="288"/>
      <c r="ABE113" s="288"/>
      <c r="ABF113" s="288"/>
      <c r="ABG113" s="288"/>
      <c r="ABH113" s="288"/>
      <c r="ABI113" s="288"/>
      <c r="ABJ113" s="288"/>
      <c r="ABK113" s="288"/>
      <c r="ABL113" s="288"/>
      <c r="ABM113" s="288"/>
      <c r="ABN113" s="288"/>
      <c r="ABO113" s="288"/>
      <c r="ABP113" s="288"/>
      <c r="ABQ113" s="288"/>
      <c r="ABR113" s="288"/>
      <c r="ABS113" s="288"/>
      <c r="ABT113" s="288"/>
      <c r="ABU113" s="288"/>
      <c r="ABV113" s="288"/>
      <c r="ABW113" s="288"/>
      <c r="ABX113" s="288"/>
      <c r="ABY113" s="288"/>
      <c r="ABZ113" s="288"/>
      <c r="ACA113" s="288"/>
      <c r="ACB113" s="288"/>
      <c r="ACC113" s="288"/>
      <c r="ACD113" s="288"/>
      <c r="ACE113" s="288"/>
      <c r="ACF113" s="288"/>
      <c r="ACG113" s="288"/>
      <c r="ACH113" s="288"/>
      <c r="ACI113" s="288"/>
      <c r="ACJ113" s="288"/>
      <c r="ACK113" s="288"/>
      <c r="ACL113" s="288"/>
      <c r="ACM113" s="288"/>
      <c r="ACN113" s="288"/>
      <c r="ACO113" s="288"/>
      <c r="ACP113" s="288"/>
      <c r="ACQ113" s="288"/>
      <c r="ACR113" s="288"/>
      <c r="ACS113" s="288"/>
      <c r="ACT113" s="288"/>
      <c r="ACU113" s="288"/>
      <c r="ACV113" s="288"/>
      <c r="ACW113" s="288"/>
      <c r="ACX113" s="288"/>
      <c r="ACY113" s="288"/>
      <c r="ACZ113" s="288"/>
      <c r="ADA113" s="288"/>
      <c r="ADB113" s="288"/>
      <c r="ADC113" s="288"/>
      <c r="ADD113" s="288"/>
      <c r="ADE113" s="288"/>
      <c r="ADF113" s="288"/>
      <c r="ADG113" s="288"/>
      <c r="ADH113" s="288"/>
      <c r="ADI113" s="288"/>
      <c r="ADJ113" s="288"/>
      <c r="ADK113" s="288"/>
      <c r="ADL113" s="288"/>
      <c r="ADM113" s="288"/>
      <c r="ADN113" s="288"/>
      <c r="ADO113" s="288"/>
      <c r="ADP113" s="288"/>
      <c r="ADQ113" s="288"/>
      <c r="ADR113" s="288"/>
      <c r="ADS113" s="288"/>
      <c r="ADT113" s="288"/>
      <c r="ADU113" s="288"/>
      <c r="ADV113" s="288"/>
      <c r="ADW113" s="288"/>
      <c r="ADX113" s="288"/>
      <c r="ADY113" s="288"/>
      <c r="ADZ113" s="288"/>
      <c r="AEA113" s="288"/>
      <c r="AEB113" s="288"/>
      <c r="AEC113" s="288"/>
      <c r="AED113" s="288"/>
      <c r="AEE113" s="288"/>
      <c r="AEF113" s="288"/>
      <c r="AEG113" s="288"/>
      <c r="AEH113" s="288"/>
      <c r="AEI113" s="288"/>
      <c r="AEJ113" s="288"/>
      <c r="AEK113" s="288"/>
      <c r="AEL113" s="288"/>
      <c r="AEM113" s="288"/>
      <c r="AEN113" s="288"/>
      <c r="AEO113" s="288"/>
      <c r="AEP113" s="288"/>
      <c r="AEQ113" s="288"/>
      <c r="AER113" s="288"/>
      <c r="AES113" s="288"/>
      <c r="AET113" s="288"/>
      <c r="AEU113" s="288"/>
      <c r="AEV113" s="288"/>
      <c r="AEW113" s="288"/>
      <c r="AEX113" s="288"/>
      <c r="AEY113" s="288"/>
      <c r="AEZ113" s="288"/>
      <c r="AFA113" s="288"/>
      <c r="AFB113" s="288"/>
      <c r="AFC113" s="288"/>
      <c r="AFD113" s="288"/>
      <c r="AFE113" s="288"/>
      <c r="AFF113" s="288"/>
      <c r="AFG113" s="288"/>
      <c r="AFH113" s="288"/>
      <c r="AFI113" s="288"/>
      <c r="AFJ113" s="288"/>
      <c r="AFK113" s="288"/>
      <c r="AFL113" s="288"/>
      <c r="AFM113" s="288"/>
      <c r="AFN113" s="288"/>
      <c r="AFO113" s="288"/>
      <c r="AFP113" s="288"/>
      <c r="AFQ113" s="288"/>
      <c r="AFR113" s="288"/>
      <c r="AFS113" s="288"/>
      <c r="AFT113" s="288"/>
      <c r="AFU113" s="288"/>
      <c r="AFV113" s="288"/>
      <c r="AFW113" s="288"/>
      <c r="AFX113" s="288"/>
      <c r="AFY113" s="288"/>
      <c r="AFZ113" s="288"/>
      <c r="AGA113" s="288"/>
      <c r="AGB113" s="288"/>
      <c r="AGC113" s="288"/>
      <c r="AGD113" s="288"/>
      <c r="AGE113" s="288"/>
      <c r="AGF113" s="288"/>
      <c r="AGG113" s="288"/>
      <c r="AGH113" s="288"/>
      <c r="AGI113" s="288"/>
      <c r="AGJ113" s="288"/>
      <c r="AGK113" s="288"/>
      <c r="AGL113" s="288"/>
      <c r="AGM113" s="288"/>
      <c r="AGN113" s="288"/>
      <c r="AGO113" s="288"/>
      <c r="AGP113" s="288"/>
      <c r="AGQ113" s="288"/>
      <c r="AGR113" s="288"/>
      <c r="AGS113" s="288"/>
      <c r="AGT113" s="288"/>
      <c r="AGU113" s="288"/>
      <c r="AGV113" s="288"/>
      <c r="AGW113" s="288"/>
      <c r="AGX113" s="288"/>
      <c r="AGY113" s="288"/>
      <c r="AGZ113" s="288"/>
      <c r="AHA113" s="288"/>
      <c r="AHB113" s="288"/>
      <c r="AHC113" s="288"/>
      <c r="AHD113" s="288"/>
      <c r="AHE113" s="288"/>
      <c r="AHF113" s="288"/>
      <c r="AHG113" s="288"/>
      <c r="AHH113" s="288"/>
      <c r="AHI113" s="288"/>
      <c r="AHJ113" s="288"/>
      <c r="AHK113" s="288"/>
      <c r="AHL113" s="288"/>
      <c r="AHM113" s="288"/>
      <c r="AHN113" s="288"/>
      <c r="AHO113" s="288"/>
      <c r="AHP113" s="288"/>
      <c r="AHQ113" s="288"/>
      <c r="AHR113" s="288"/>
      <c r="AHS113" s="288"/>
      <c r="AHT113" s="288"/>
      <c r="AHU113" s="288"/>
      <c r="AHV113" s="288"/>
      <c r="AHW113" s="288"/>
      <c r="AHX113" s="288"/>
      <c r="AHY113" s="288"/>
      <c r="AHZ113" s="288"/>
      <c r="AIA113" s="288"/>
      <c r="AIB113" s="288"/>
      <c r="AIC113" s="288"/>
      <c r="AID113" s="288"/>
      <c r="AIE113" s="288"/>
      <c r="AIF113" s="288"/>
      <c r="AIG113" s="288"/>
      <c r="AIH113" s="288"/>
      <c r="AII113" s="288"/>
      <c r="AIJ113" s="288"/>
      <c r="AIK113" s="288"/>
      <c r="AIL113" s="288"/>
      <c r="AIM113" s="288"/>
      <c r="AIN113" s="288"/>
      <c r="AIO113" s="288"/>
      <c r="AIP113" s="288"/>
      <c r="AIQ113" s="288"/>
      <c r="AIR113" s="288"/>
      <c r="AIS113" s="288"/>
      <c r="AIT113" s="288"/>
      <c r="AIU113" s="288"/>
      <c r="AIV113" s="288"/>
      <c r="AIW113" s="288"/>
      <c r="AIX113" s="288"/>
      <c r="AIY113" s="288"/>
      <c r="AIZ113" s="288"/>
      <c r="AJA113" s="288"/>
      <c r="AJB113" s="288"/>
      <c r="AJC113" s="288"/>
      <c r="AJD113" s="288"/>
      <c r="AJE113" s="288"/>
      <c r="AJF113" s="288"/>
      <c r="AJG113" s="288"/>
      <c r="AJH113" s="288"/>
      <c r="AJI113" s="288"/>
      <c r="AJJ113" s="288"/>
      <c r="AJK113" s="288"/>
      <c r="AJL113" s="288"/>
      <c r="AJM113" s="288"/>
      <c r="AJN113" s="288"/>
      <c r="AJO113" s="288"/>
      <c r="AJP113" s="288"/>
      <c r="AJQ113" s="288"/>
      <c r="AJR113" s="288"/>
      <c r="AJS113" s="288"/>
      <c r="AJT113" s="288"/>
      <c r="AJU113" s="288"/>
      <c r="AJV113" s="288"/>
      <c r="AJW113" s="288"/>
      <c r="AJX113" s="288"/>
      <c r="AJY113" s="288"/>
      <c r="AJZ113" s="288"/>
      <c r="AKA113" s="288"/>
      <c r="AKB113" s="288"/>
      <c r="AKC113" s="288"/>
      <c r="AKD113" s="288"/>
      <c r="AKE113" s="288"/>
      <c r="AKF113" s="288"/>
      <c r="AKG113" s="288"/>
      <c r="AKH113" s="288"/>
      <c r="AKI113" s="288"/>
      <c r="AKJ113" s="288"/>
      <c r="AKK113" s="288"/>
      <c r="AKL113" s="288"/>
      <c r="AKM113" s="288"/>
      <c r="AKN113" s="288"/>
      <c r="AKO113" s="288"/>
      <c r="AKP113" s="288"/>
      <c r="AKQ113" s="288"/>
      <c r="AKR113" s="288"/>
      <c r="AKS113" s="288"/>
      <c r="AKT113" s="288"/>
      <c r="AKU113" s="288"/>
      <c r="AKV113" s="288"/>
      <c r="AKW113" s="288"/>
      <c r="AKX113" s="288"/>
      <c r="AKY113" s="288"/>
      <c r="AKZ113" s="288"/>
      <c r="ALA113" s="288"/>
      <c r="ALB113" s="288"/>
      <c r="ALC113" s="288"/>
      <c r="ALD113" s="288"/>
      <c r="ALE113" s="288"/>
      <c r="ALF113" s="288"/>
      <c r="ALG113" s="288"/>
      <c r="ALH113" s="288"/>
      <c r="ALI113" s="288"/>
      <c r="ALJ113" s="288"/>
      <c r="ALK113" s="288"/>
      <c r="ALL113" s="288"/>
      <c r="ALM113" s="288"/>
      <c r="ALN113" s="288"/>
      <c r="ALO113" s="288"/>
      <c r="ALP113" s="288"/>
      <c r="ALQ113" s="288"/>
      <c r="ALR113" s="288"/>
      <c r="ALS113" s="288"/>
      <c r="ALT113" s="288"/>
      <c r="ALU113" s="288"/>
      <c r="ALV113" s="288"/>
      <c r="ALW113" s="288"/>
      <c r="ALX113" s="288"/>
      <c r="ALY113" s="288"/>
      <c r="ALZ113" s="288"/>
      <c r="AMA113" s="288"/>
      <c r="AMB113" s="288"/>
      <c r="AMC113" s="288"/>
      <c r="AMD113" s="288"/>
      <c r="AME113" s="288"/>
      <c r="AMF113" s="288"/>
      <c r="AMG113" s="288"/>
      <c r="AMH113" s="288"/>
      <c r="AMI113" s="288"/>
      <c r="AMJ113" s="288"/>
      <c r="AMK113" s="288"/>
      <c r="AML113" s="288"/>
      <c r="AMM113" s="288"/>
      <c r="AMN113" s="288"/>
      <c r="AMO113" s="288"/>
      <c r="AMP113" s="288"/>
      <c r="AMQ113" s="288"/>
      <c r="AMR113" s="288"/>
      <c r="AMS113" s="288"/>
      <c r="AMT113" s="288"/>
      <c r="AMU113" s="288"/>
      <c r="AMV113" s="288"/>
    </row>
    <row r="114" spans="1:1036" s="338" customFormat="1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288"/>
      <c r="LZ114" s="288"/>
      <c r="MA114" s="288"/>
      <c r="MB114" s="288"/>
      <c r="MC114" s="288"/>
      <c r="MD114" s="288"/>
      <c r="ME114" s="288"/>
      <c r="MF114" s="288"/>
      <c r="MG114" s="288"/>
      <c r="MH114" s="288"/>
      <c r="MI114" s="288"/>
      <c r="MJ114" s="288"/>
      <c r="MK114" s="288"/>
      <c r="ML114" s="288"/>
      <c r="MM114" s="288"/>
      <c r="MN114" s="288"/>
      <c r="MO114" s="288"/>
      <c r="MP114" s="288"/>
      <c r="MQ114" s="288"/>
      <c r="MR114" s="288"/>
      <c r="MS114" s="288"/>
      <c r="MT114" s="288"/>
      <c r="MU114" s="288"/>
      <c r="MV114" s="288"/>
      <c r="MW114" s="288"/>
      <c r="MX114" s="288"/>
      <c r="MY114" s="288"/>
      <c r="MZ114" s="288"/>
      <c r="NA114" s="288"/>
      <c r="NB114" s="288"/>
      <c r="NC114" s="288"/>
      <c r="ND114" s="288"/>
      <c r="NE114" s="288"/>
      <c r="NF114" s="288"/>
      <c r="NG114" s="288"/>
      <c r="NH114" s="288"/>
      <c r="NI114" s="288"/>
      <c r="NJ114" s="288"/>
      <c r="NK114" s="288"/>
      <c r="NL114" s="288"/>
      <c r="NM114" s="288"/>
      <c r="NN114" s="288"/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/>
      <c r="NY114" s="288"/>
      <c r="NZ114" s="288"/>
      <c r="OA114" s="288"/>
      <c r="OB114" s="288"/>
      <c r="OC114" s="288"/>
      <c r="OD114" s="288"/>
      <c r="OE114" s="288"/>
      <c r="OF114" s="288"/>
      <c r="OG114" s="288"/>
      <c r="OH114" s="288"/>
      <c r="OI114" s="288"/>
      <c r="OJ114" s="288"/>
      <c r="OK114" s="288"/>
      <c r="OL114" s="288"/>
      <c r="OM114" s="288"/>
      <c r="ON114" s="288"/>
      <c r="OO114" s="288"/>
      <c r="OP114" s="288"/>
      <c r="OQ114" s="288"/>
      <c r="OR114" s="288"/>
      <c r="OS114" s="288"/>
      <c r="OT114" s="288"/>
      <c r="OU114" s="288"/>
      <c r="OV114" s="288"/>
      <c r="OW114" s="288"/>
      <c r="OX114" s="288"/>
      <c r="OY114" s="288"/>
      <c r="OZ114" s="288"/>
      <c r="PA114" s="288"/>
      <c r="PB114" s="288"/>
      <c r="PC114" s="288"/>
      <c r="PD114" s="288"/>
      <c r="PE114" s="288"/>
      <c r="PF114" s="288"/>
      <c r="PG114" s="288"/>
      <c r="PH114" s="288"/>
      <c r="PI114" s="288"/>
      <c r="PJ114" s="288"/>
      <c r="PK114" s="288"/>
      <c r="PL114" s="288"/>
      <c r="PM114" s="288"/>
      <c r="PN114" s="288"/>
      <c r="PO114" s="288"/>
      <c r="PP114" s="288"/>
      <c r="PQ114" s="288"/>
      <c r="PR114" s="288"/>
      <c r="PS114" s="288"/>
      <c r="PT114" s="288"/>
      <c r="PU114" s="288"/>
      <c r="PV114" s="288"/>
      <c r="PW114" s="288"/>
      <c r="PX114" s="288"/>
      <c r="PY114" s="288"/>
      <c r="PZ114" s="288"/>
      <c r="QA114" s="288"/>
      <c r="QB114" s="288"/>
      <c r="QC114" s="288"/>
      <c r="QD114" s="288"/>
      <c r="QE114" s="288"/>
      <c r="QF114" s="288"/>
      <c r="QG114" s="288"/>
      <c r="QH114" s="288"/>
      <c r="QI114" s="288"/>
      <c r="QJ114" s="288"/>
      <c r="QK114" s="288"/>
      <c r="QL114" s="288"/>
      <c r="QM114" s="288"/>
      <c r="QN114" s="288"/>
      <c r="QO114" s="288"/>
      <c r="QP114" s="288"/>
      <c r="QQ114" s="288"/>
      <c r="QR114" s="288"/>
      <c r="QS114" s="288"/>
      <c r="QT114" s="288"/>
      <c r="QU114" s="288"/>
      <c r="QV114" s="288"/>
      <c r="QW114" s="288"/>
      <c r="QX114" s="288"/>
      <c r="QY114" s="288"/>
      <c r="QZ114" s="288"/>
      <c r="RA114" s="288"/>
      <c r="RB114" s="288"/>
      <c r="RC114" s="288"/>
      <c r="RD114" s="288"/>
      <c r="RE114" s="288"/>
      <c r="RF114" s="288"/>
      <c r="RG114" s="288"/>
      <c r="RH114" s="288"/>
      <c r="RI114" s="288"/>
      <c r="RJ114" s="288"/>
      <c r="RK114" s="288"/>
      <c r="RL114" s="288"/>
      <c r="RM114" s="288"/>
      <c r="RN114" s="288"/>
      <c r="RO114" s="288"/>
      <c r="RP114" s="288"/>
      <c r="RQ114" s="288"/>
      <c r="RR114" s="288"/>
      <c r="RS114" s="288"/>
      <c r="RT114" s="288"/>
      <c r="RU114" s="288"/>
      <c r="RV114" s="288"/>
      <c r="RW114" s="288"/>
      <c r="RX114" s="288"/>
      <c r="RY114" s="288"/>
      <c r="RZ114" s="288"/>
      <c r="SA114" s="288"/>
      <c r="SB114" s="288"/>
      <c r="SC114" s="288"/>
      <c r="SD114" s="288"/>
      <c r="SE114" s="288"/>
      <c r="SF114" s="288"/>
      <c r="SG114" s="288"/>
      <c r="SH114" s="288"/>
      <c r="SI114" s="288"/>
      <c r="SJ114" s="288"/>
      <c r="SK114" s="288"/>
      <c r="SL114" s="288"/>
      <c r="SM114" s="288"/>
      <c r="SN114" s="288"/>
      <c r="SO114" s="288"/>
      <c r="SP114" s="288"/>
      <c r="SQ114" s="288"/>
      <c r="SR114" s="288"/>
      <c r="SS114" s="288"/>
      <c r="ST114" s="288"/>
      <c r="SU114" s="288"/>
      <c r="SV114" s="288"/>
      <c r="SW114" s="288"/>
      <c r="SX114" s="288"/>
      <c r="SY114" s="288"/>
      <c r="SZ114" s="288"/>
      <c r="TA114" s="288"/>
      <c r="TB114" s="288"/>
      <c r="TC114" s="288"/>
      <c r="TD114" s="288"/>
      <c r="TE114" s="288"/>
      <c r="TF114" s="288"/>
      <c r="TG114" s="288"/>
      <c r="TH114" s="288"/>
      <c r="TI114" s="288"/>
      <c r="TJ114" s="288"/>
      <c r="TK114" s="288"/>
      <c r="TL114" s="288"/>
      <c r="TM114" s="288"/>
      <c r="TN114" s="288"/>
      <c r="TO114" s="288"/>
      <c r="TP114" s="288"/>
      <c r="TQ114" s="288"/>
      <c r="TR114" s="288"/>
      <c r="TS114" s="288"/>
      <c r="TT114" s="288"/>
      <c r="TU114" s="288"/>
      <c r="TV114" s="288"/>
      <c r="TW114" s="288"/>
      <c r="TX114" s="288"/>
      <c r="TY114" s="288"/>
      <c r="TZ114" s="288"/>
      <c r="UA114" s="288"/>
      <c r="UB114" s="288"/>
      <c r="UC114" s="288"/>
      <c r="UD114" s="288"/>
      <c r="UE114" s="288"/>
      <c r="UF114" s="288"/>
      <c r="UG114" s="288"/>
      <c r="UH114" s="288"/>
      <c r="UI114" s="288"/>
      <c r="UJ114" s="288"/>
      <c r="UK114" s="288"/>
      <c r="UL114" s="288"/>
      <c r="UM114" s="288"/>
      <c r="UN114" s="288"/>
      <c r="UO114" s="288"/>
      <c r="UP114" s="288"/>
      <c r="UQ114" s="288"/>
      <c r="UR114" s="288"/>
      <c r="US114" s="288"/>
      <c r="UT114" s="288"/>
      <c r="UU114" s="288"/>
      <c r="UV114" s="288"/>
      <c r="UW114" s="288"/>
      <c r="UX114" s="288"/>
      <c r="UY114" s="288"/>
      <c r="UZ114" s="288"/>
      <c r="VA114" s="288"/>
      <c r="VB114" s="288"/>
      <c r="VC114" s="288"/>
      <c r="VD114" s="288"/>
      <c r="VE114" s="288"/>
      <c r="VF114" s="288"/>
      <c r="VG114" s="288"/>
      <c r="VH114" s="288"/>
      <c r="VI114" s="288"/>
      <c r="VJ114" s="288"/>
      <c r="VK114" s="288"/>
      <c r="VL114" s="288"/>
      <c r="VM114" s="288"/>
      <c r="VN114" s="288"/>
      <c r="VO114" s="288"/>
      <c r="VP114" s="288"/>
      <c r="VQ114" s="288"/>
      <c r="VR114" s="288"/>
      <c r="VS114" s="288"/>
      <c r="VT114" s="288"/>
      <c r="VU114" s="288"/>
      <c r="VV114" s="288"/>
      <c r="VW114" s="288"/>
      <c r="VX114" s="288"/>
      <c r="VY114" s="288"/>
      <c r="VZ114" s="288"/>
      <c r="WA114" s="288"/>
      <c r="WB114" s="288"/>
      <c r="WC114" s="288"/>
      <c r="WD114" s="288"/>
      <c r="WE114" s="288"/>
      <c r="WF114" s="288"/>
      <c r="WG114" s="288"/>
      <c r="WH114" s="288"/>
      <c r="WI114" s="288"/>
      <c r="WJ114" s="288"/>
      <c r="WK114" s="288"/>
      <c r="WL114" s="288"/>
      <c r="WM114" s="288"/>
      <c r="WN114" s="288"/>
      <c r="WO114" s="288"/>
      <c r="WP114" s="288"/>
      <c r="WQ114" s="288"/>
      <c r="WR114" s="288"/>
      <c r="WS114" s="288"/>
      <c r="WT114" s="288"/>
      <c r="WU114" s="288"/>
      <c r="WV114" s="288"/>
      <c r="WW114" s="288"/>
      <c r="WX114" s="288"/>
      <c r="WY114" s="288"/>
      <c r="WZ114" s="288"/>
      <c r="XA114" s="288"/>
      <c r="XB114" s="288"/>
      <c r="XC114" s="288"/>
      <c r="XD114" s="288"/>
      <c r="XE114" s="288"/>
      <c r="XF114" s="288"/>
      <c r="XG114" s="288"/>
      <c r="XH114" s="288"/>
      <c r="XI114" s="288"/>
      <c r="XJ114" s="288"/>
      <c r="XK114" s="288"/>
      <c r="XL114" s="288"/>
      <c r="XM114" s="288"/>
      <c r="XN114" s="288"/>
      <c r="XO114" s="288"/>
      <c r="XP114" s="288"/>
      <c r="XQ114" s="288"/>
      <c r="XR114" s="288"/>
      <c r="XS114" s="288"/>
      <c r="XT114" s="288"/>
      <c r="XU114" s="288"/>
      <c r="XV114" s="288"/>
      <c r="XW114" s="288"/>
      <c r="XX114" s="288"/>
      <c r="XY114" s="288"/>
      <c r="XZ114" s="288"/>
      <c r="YA114" s="288"/>
      <c r="YB114" s="288"/>
      <c r="YC114" s="288"/>
      <c r="YD114" s="288"/>
      <c r="YE114" s="288"/>
      <c r="YF114" s="288"/>
      <c r="YG114" s="288"/>
      <c r="YH114" s="288"/>
      <c r="YI114" s="288"/>
      <c r="YJ114" s="288"/>
      <c r="YK114" s="288"/>
      <c r="YL114" s="288"/>
      <c r="YM114" s="288"/>
      <c r="YN114" s="288"/>
      <c r="YO114" s="288"/>
      <c r="YP114" s="288"/>
      <c r="YQ114" s="288"/>
      <c r="YR114" s="288"/>
      <c r="YS114" s="288"/>
      <c r="YT114" s="288"/>
      <c r="YU114" s="288"/>
      <c r="YV114" s="288"/>
      <c r="YW114" s="288"/>
      <c r="YX114" s="288"/>
      <c r="YY114" s="288"/>
      <c r="YZ114" s="288"/>
      <c r="ZA114" s="288"/>
      <c r="ZB114" s="288"/>
      <c r="ZC114" s="288"/>
      <c r="ZD114" s="288"/>
      <c r="ZE114" s="288"/>
      <c r="ZF114" s="288"/>
      <c r="ZG114" s="288"/>
      <c r="ZH114" s="288"/>
      <c r="ZI114" s="288"/>
      <c r="ZJ114" s="288"/>
      <c r="ZK114" s="288"/>
      <c r="ZL114" s="288"/>
      <c r="ZM114" s="288"/>
      <c r="ZN114" s="288"/>
      <c r="ZO114" s="288"/>
      <c r="ZP114" s="288"/>
      <c r="ZQ114" s="288"/>
      <c r="ZR114" s="288"/>
      <c r="ZS114" s="288"/>
      <c r="ZT114" s="288"/>
      <c r="ZU114" s="288"/>
      <c r="ZV114" s="288"/>
      <c r="ZW114" s="288"/>
      <c r="ZX114" s="288"/>
      <c r="ZY114" s="288"/>
      <c r="ZZ114" s="288"/>
      <c r="AAA114" s="288"/>
      <c r="AAB114" s="288"/>
      <c r="AAC114" s="288"/>
      <c r="AAD114" s="288"/>
      <c r="AAE114" s="288"/>
      <c r="AAF114" s="288"/>
      <c r="AAG114" s="288"/>
      <c r="AAH114" s="288"/>
      <c r="AAI114" s="288"/>
      <c r="AAJ114" s="288"/>
      <c r="AAK114" s="288"/>
      <c r="AAL114" s="288"/>
      <c r="AAM114" s="288"/>
      <c r="AAN114" s="288"/>
      <c r="AAO114" s="288"/>
      <c r="AAP114" s="288"/>
      <c r="AAQ114" s="288"/>
      <c r="AAR114" s="288"/>
      <c r="AAS114" s="288"/>
      <c r="AAT114" s="288"/>
      <c r="AAU114" s="288"/>
      <c r="AAV114" s="288"/>
      <c r="AAW114" s="288"/>
      <c r="AAX114" s="288"/>
      <c r="AAY114" s="288"/>
      <c r="AAZ114" s="288"/>
      <c r="ABA114" s="288"/>
      <c r="ABB114" s="288"/>
      <c r="ABC114" s="288"/>
      <c r="ABD114" s="288"/>
      <c r="ABE114" s="288"/>
      <c r="ABF114" s="288"/>
      <c r="ABG114" s="288"/>
      <c r="ABH114" s="288"/>
      <c r="ABI114" s="288"/>
      <c r="ABJ114" s="288"/>
      <c r="ABK114" s="288"/>
      <c r="ABL114" s="288"/>
      <c r="ABM114" s="288"/>
      <c r="ABN114" s="288"/>
      <c r="ABO114" s="288"/>
      <c r="ABP114" s="288"/>
      <c r="ABQ114" s="288"/>
      <c r="ABR114" s="288"/>
      <c r="ABS114" s="288"/>
      <c r="ABT114" s="288"/>
      <c r="ABU114" s="288"/>
      <c r="ABV114" s="288"/>
      <c r="ABW114" s="288"/>
      <c r="ABX114" s="288"/>
      <c r="ABY114" s="288"/>
      <c r="ABZ114" s="288"/>
      <c r="ACA114" s="288"/>
      <c r="ACB114" s="288"/>
      <c r="ACC114" s="288"/>
      <c r="ACD114" s="288"/>
      <c r="ACE114" s="288"/>
      <c r="ACF114" s="288"/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/>
      <c r="ACQ114" s="288"/>
      <c r="ACR114" s="288"/>
      <c r="ACS114" s="288"/>
      <c r="ACT114" s="288"/>
      <c r="ACU114" s="288"/>
      <c r="ACV114" s="288"/>
      <c r="ACW114" s="288"/>
      <c r="ACX114" s="288"/>
      <c r="ACY114" s="288"/>
      <c r="ACZ114" s="288"/>
      <c r="ADA114" s="288"/>
      <c r="ADB114" s="288"/>
      <c r="ADC114" s="288"/>
      <c r="ADD114" s="288"/>
      <c r="ADE114" s="288"/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/>
      <c r="ADR114" s="288"/>
      <c r="ADS114" s="288"/>
      <c r="ADT114" s="288"/>
      <c r="ADU114" s="288"/>
      <c r="ADV114" s="288"/>
      <c r="ADW114" s="288"/>
      <c r="ADX114" s="288"/>
      <c r="ADY114" s="288"/>
      <c r="ADZ114" s="288"/>
      <c r="AEA114" s="288"/>
      <c r="AEB114" s="288"/>
      <c r="AEC114" s="288"/>
      <c r="AED114" s="288"/>
      <c r="AEE114" s="288"/>
      <c r="AEF114" s="288"/>
      <c r="AEG114" s="288"/>
      <c r="AEH114" s="288"/>
      <c r="AEI114" s="288"/>
      <c r="AEJ114" s="288"/>
      <c r="AEK114" s="288"/>
      <c r="AEL114" s="288"/>
      <c r="AEM114" s="288"/>
      <c r="AEN114" s="288"/>
      <c r="AEO114" s="288"/>
      <c r="AEP114" s="288"/>
      <c r="AEQ114" s="288"/>
      <c r="AER114" s="288"/>
      <c r="AES114" s="288"/>
      <c r="AET114" s="288"/>
      <c r="AEU114" s="288"/>
      <c r="AEV114" s="288"/>
      <c r="AEW114" s="288"/>
      <c r="AEX114" s="288"/>
      <c r="AEY114" s="288"/>
      <c r="AEZ114" s="288"/>
      <c r="AFA114" s="288"/>
      <c r="AFB114" s="288"/>
      <c r="AFC114" s="288"/>
      <c r="AFD114" s="288"/>
      <c r="AFE114" s="288"/>
      <c r="AFF114" s="288"/>
      <c r="AFG114" s="288"/>
      <c r="AFH114" s="288"/>
      <c r="AFI114" s="288"/>
      <c r="AFJ114" s="288"/>
      <c r="AFK114" s="288"/>
      <c r="AFL114" s="288"/>
      <c r="AFM114" s="288"/>
      <c r="AFN114" s="288"/>
      <c r="AFO114" s="288"/>
      <c r="AFP114" s="288"/>
      <c r="AFQ114" s="288"/>
      <c r="AFR114" s="288"/>
      <c r="AFS114" s="288"/>
      <c r="AFT114" s="288"/>
      <c r="AFU114" s="288"/>
      <c r="AFV114" s="288"/>
      <c r="AFW114" s="288"/>
      <c r="AFX114" s="288"/>
      <c r="AFY114" s="288"/>
      <c r="AFZ114" s="288"/>
      <c r="AGA114" s="288"/>
      <c r="AGB114" s="288"/>
      <c r="AGC114" s="288"/>
      <c r="AGD114" s="288"/>
      <c r="AGE114" s="288"/>
      <c r="AGF114" s="288"/>
      <c r="AGG114" s="288"/>
      <c r="AGH114" s="288"/>
      <c r="AGI114" s="288"/>
      <c r="AGJ114" s="288"/>
      <c r="AGK114" s="288"/>
      <c r="AGL114" s="288"/>
      <c r="AGM114" s="288"/>
      <c r="AGN114" s="288"/>
      <c r="AGO114" s="288"/>
      <c r="AGP114" s="288"/>
      <c r="AGQ114" s="288"/>
      <c r="AGR114" s="288"/>
      <c r="AGS114" s="288"/>
      <c r="AGT114" s="288"/>
      <c r="AGU114" s="288"/>
      <c r="AGV114" s="288"/>
      <c r="AGW114" s="288"/>
      <c r="AGX114" s="288"/>
      <c r="AGY114" s="288"/>
      <c r="AGZ114" s="288"/>
      <c r="AHA114" s="288"/>
      <c r="AHB114" s="288"/>
      <c r="AHC114" s="288"/>
      <c r="AHD114" s="288"/>
      <c r="AHE114" s="288"/>
      <c r="AHF114" s="288"/>
      <c r="AHG114" s="288"/>
      <c r="AHH114" s="288"/>
      <c r="AHI114" s="288"/>
      <c r="AHJ114" s="288"/>
      <c r="AHK114" s="288"/>
      <c r="AHL114" s="288"/>
      <c r="AHM114" s="288"/>
      <c r="AHN114" s="288"/>
      <c r="AHO114" s="288"/>
      <c r="AHP114" s="288"/>
      <c r="AHQ114" s="288"/>
      <c r="AHR114" s="288"/>
      <c r="AHS114" s="288"/>
      <c r="AHT114" s="288"/>
      <c r="AHU114" s="288"/>
      <c r="AHV114" s="288"/>
      <c r="AHW114" s="288"/>
      <c r="AHX114" s="288"/>
      <c r="AHY114" s="288"/>
      <c r="AHZ114" s="288"/>
      <c r="AIA114" s="288"/>
      <c r="AIB114" s="288"/>
      <c r="AIC114" s="288"/>
      <c r="AID114" s="288"/>
      <c r="AIE114" s="288"/>
      <c r="AIF114" s="288"/>
      <c r="AIG114" s="288"/>
      <c r="AIH114" s="288"/>
      <c r="AII114" s="288"/>
      <c r="AIJ114" s="288"/>
      <c r="AIK114" s="288"/>
      <c r="AIL114" s="288"/>
      <c r="AIM114" s="288"/>
      <c r="AIN114" s="288"/>
      <c r="AIO114" s="288"/>
      <c r="AIP114" s="288"/>
      <c r="AIQ114" s="288"/>
      <c r="AIR114" s="288"/>
      <c r="AIS114" s="288"/>
      <c r="AIT114" s="288"/>
      <c r="AIU114" s="288"/>
      <c r="AIV114" s="288"/>
      <c r="AIW114" s="288"/>
      <c r="AIX114" s="288"/>
      <c r="AIY114" s="288"/>
      <c r="AIZ114" s="288"/>
      <c r="AJA114" s="288"/>
      <c r="AJB114" s="288"/>
      <c r="AJC114" s="288"/>
      <c r="AJD114" s="288"/>
      <c r="AJE114" s="288"/>
      <c r="AJF114" s="288"/>
      <c r="AJG114" s="288"/>
      <c r="AJH114" s="288"/>
      <c r="AJI114" s="288"/>
      <c r="AJJ114" s="288"/>
      <c r="AJK114" s="288"/>
      <c r="AJL114" s="288"/>
      <c r="AJM114" s="288"/>
      <c r="AJN114" s="288"/>
      <c r="AJO114" s="288"/>
      <c r="AJP114" s="288"/>
      <c r="AJQ114" s="288"/>
      <c r="AJR114" s="288"/>
      <c r="AJS114" s="288"/>
      <c r="AJT114" s="288"/>
      <c r="AJU114" s="288"/>
      <c r="AJV114" s="288"/>
      <c r="AJW114" s="288"/>
      <c r="AJX114" s="288"/>
      <c r="AJY114" s="288"/>
      <c r="AJZ114" s="288"/>
      <c r="AKA114" s="288"/>
      <c r="AKB114" s="288"/>
      <c r="AKC114" s="288"/>
      <c r="AKD114" s="288"/>
      <c r="AKE114" s="288"/>
      <c r="AKF114" s="288"/>
      <c r="AKG114" s="288"/>
      <c r="AKH114" s="288"/>
      <c r="AKI114" s="288"/>
      <c r="AKJ114" s="288"/>
      <c r="AKK114" s="288"/>
      <c r="AKL114" s="288"/>
      <c r="AKM114" s="288"/>
      <c r="AKN114" s="288"/>
      <c r="AKO114" s="288"/>
      <c r="AKP114" s="288"/>
      <c r="AKQ114" s="288"/>
      <c r="AKR114" s="288"/>
      <c r="AKS114" s="288"/>
      <c r="AKT114" s="288"/>
      <c r="AKU114" s="288"/>
      <c r="AKV114" s="288"/>
      <c r="AKW114" s="288"/>
      <c r="AKX114" s="288"/>
      <c r="AKY114" s="288"/>
      <c r="AKZ114" s="288"/>
      <c r="ALA114" s="288"/>
      <c r="ALB114" s="288"/>
      <c r="ALC114" s="288"/>
      <c r="ALD114" s="288"/>
      <c r="ALE114" s="288"/>
      <c r="ALF114" s="288"/>
      <c r="ALG114" s="288"/>
      <c r="ALH114" s="288"/>
      <c r="ALI114" s="288"/>
      <c r="ALJ114" s="288"/>
      <c r="ALK114" s="288"/>
      <c r="ALL114" s="288"/>
      <c r="ALM114" s="288"/>
      <c r="ALN114" s="288"/>
      <c r="ALO114" s="288"/>
      <c r="ALP114" s="288"/>
      <c r="ALQ114" s="288"/>
      <c r="ALR114" s="288"/>
      <c r="ALS114" s="288"/>
      <c r="ALT114" s="288"/>
      <c r="ALU114" s="288"/>
      <c r="ALV114" s="288"/>
      <c r="ALW114" s="288"/>
      <c r="ALX114" s="288"/>
      <c r="ALY114" s="288"/>
      <c r="ALZ114" s="288"/>
      <c r="AMA114" s="288"/>
      <c r="AMB114" s="288"/>
      <c r="AMC114" s="288"/>
      <c r="AMD114" s="288"/>
      <c r="AME114" s="288"/>
      <c r="AMF114" s="288"/>
      <c r="AMG114" s="288"/>
      <c r="AMH114" s="288"/>
      <c r="AMI114" s="288"/>
      <c r="AMJ114" s="288"/>
      <c r="AMK114" s="288"/>
      <c r="AML114" s="288"/>
      <c r="AMM114" s="288"/>
      <c r="AMN114" s="288"/>
      <c r="AMO114" s="288"/>
      <c r="AMP114" s="288"/>
      <c r="AMQ114" s="288"/>
      <c r="AMR114" s="288"/>
      <c r="AMS114" s="288"/>
      <c r="AMT114" s="288"/>
      <c r="AMU114" s="288"/>
      <c r="AMV114" s="288"/>
    </row>
    <row r="115" spans="1:1036" s="338" customFormat="1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288"/>
      <c r="LZ115" s="288"/>
      <c r="MA115" s="288"/>
      <c r="MB115" s="288"/>
      <c r="MC115" s="288"/>
      <c r="MD115" s="288"/>
      <c r="ME115" s="288"/>
      <c r="MF115" s="288"/>
      <c r="MG115" s="288"/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/>
      <c r="MT115" s="288"/>
      <c r="MU115" s="288"/>
      <c r="MV115" s="288"/>
      <c r="MW115" s="288"/>
      <c r="MX115" s="288"/>
      <c r="MY115" s="288"/>
      <c r="MZ115" s="288"/>
      <c r="NA115" s="288"/>
      <c r="NB115" s="288"/>
      <c r="NC115" s="288"/>
      <c r="ND115" s="288"/>
      <c r="NE115" s="288"/>
      <c r="NF115" s="288"/>
      <c r="NG115" s="288"/>
      <c r="NH115" s="288"/>
      <c r="NI115" s="288"/>
      <c r="NJ115" s="288"/>
      <c r="NK115" s="288"/>
      <c r="NL115" s="288"/>
      <c r="NM115" s="288"/>
      <c r="NN115" s="288"/>
      <c r="NO115" s="288"/>
      <c r="NP115" s="288"/>
      <c r="NQ115" s="288"/>
      <c r="NR115" s="288"/>
      <c r="NS115" s="288"/>
      <c r="NT115" s="288"/>
      <c r="NU115" s="288"/>
      <c r="NV115" s="288"/>
      <c r="NW115" s="288"/>
      <c r="NX115" s="288"/>
      <c r="NY115" s="288"/>
      <c r="NZ115" s="288"/>
      <c r="OA115" s="288"/>
      <c r="OB115" s="288"/>
      <c r="OC115" s="288"/>
      <c r="OD115" s="288"/>
      <c r="OE115" s="288"/>
      <c r="OF115" s="288"/>
      <c r="OG115" s="288"/>
      <c r="OH115" s="288"/>
      <c r="OI115" s="288"/>
      <c r="OJ115" s="288"/>
      <c r="OK115" s="288"/>
      <c r="OL115" s="288"/>
      <c r="OM115" s="288"/>
      <c r="ON115" s="288"/>
      <c r="OO115" s="288"/>
      <c r="OP115" s="288"/>
      <c r="OQ115" s="288"/>
      <c r="OR115" s="288"/>
      <c r="OS115" s="288"/>
      <c r="OT115" s="288"/>
      <c r="OU115" s="288"/>
      <c r="OV115" s="288"/>
      <c r="OW115" s="288"/>
      <c r="OX115" s="288"/>
      <c r="OY115" s="288"/>
      <c r="OZ115" s="288"/>
      <c r="PA115" s="288"/>
      <c r="PB115" s="288"/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/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/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/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/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/>
      <c r="SN115" s="288"/>
      <c r="SO115" s="288"/>
      <c r="SP115" s="288"/>
      <c r="SQ115" s="288"/>
      <c r="SR115" s="288"/>
      <c r="SS115" s="288"/>
      <c r="ST115" s="288"/>
      <c r="SU115" s="288"/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/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/>
      <c r="UB115" s="288"/>
      <c r="UC115" s="288"/>
      <c r="UD115" s="288"/>
      <c r="UE115" s="288"/>
      <c r="UF115" s="288"/>
      <c r="UG115" s="288"/>
      <c r="UH115" s="288"/>
      <c r="UI115" s="288"/>
      <c r="UJ115" s="288"/>
      <c r="UK115" s="288"/>
      <c r="UL115" s="288"/>
      <c r="UM115" s="288"/>
      <c r="UN115" s="288"/>
      <c r="UO115" s="288"/>
      <c r="UP115" s="288"/>
      <c r="UQ115" s="288"/>
      <c r="UR115" s="288"/>
      <c r="US115" s="288"/>
      <c r="UT115" s="288"/>
      <c r="UU115" s="288"/>
      <c r="UV115" s="288"/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/>
      <c r="VI115" s="288"/>
      <c r="VJ115" s="288"/>
      <c r="VK115" s="288"/>
      <c r="VL115" s="288"/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/>
      <c r="VY115" s="288"/>
      <c r="VZ115" s="288"/>
      <c r="WA115" s="288"/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/>
      <c r="WV115" s="288"/>
      <c r="WW115" s="288"/>
      <c r="WX115" s="288"/>
      <c r="WY115" s="288"/>
      <c r="WZ115" s="288"/>
      <c r="XA115" s="288"/>
      <c r="XB115" s="288"/>
      <c r="XC115" s="288"/>
      <c r="XD115" s="288"/>
      <c r="XE115" s="288"/>
      <c r="XF115" s="288"/>
      <c r="XG115" s="288"/>
      <c r="XH115" s="288"/>
      <c r="XI115" s="288"/>
      <c r="XJ115" s="288"/>
      <c r="XK115" s="288"/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/>
      <c r="YF115" s="288"/>
      <c r="YG115" s="288"/>
      <c r="YH115" s="288"/>
      <c r="YI115" s="288"/>
      <c r="YJ115" s="288"/>
      <c r="YK115" s="288"/>
      <c r="YL115" s="288"/>
      <c r="YM115" s="288"/>
      <c r="YN115" s="288"/>
      <c r="YO115" s="288"/>
      <c r="YP115" s="288"/>
      <c r="YQ115" s="288"/>
      <c r="YR115" s="288"/>
      <c r="YS115" s="288"/>
      <c r="YT115" s="288"/>
      <c r="YU115" s="288"/>
      <c r="YV115" s="288"/>
      <c r="YW115" s="288"/>
      <c r="YX115" s="288"/>
      <c r="YY115" s="288"/>
      <c r="YZ115" s="288"/>
      <c r="ZA115" s="288"/>
      <c r="ZB115" s="288"/>
      <c r="ZC115" s="288"/>
      <c r="ZD115" s="288"/>
      <c r="ZE115" s="288"/>
      <c r="ZF115" s="288"/>
      <c r="ZG115" s="288"/>
      <c r="ZH115" s="288"/>
      <c r="ZI115" s="288"/>
      <c r="ZJ115" s="288"/>
      <c r="ZK115" s="288"/>
      <c r="ZL115" s="288"/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/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/>
      <c r="ABD115" s="288"/>
      <c r="ABE115" s="288"/>
      <c r="ABF115" s="288"/>
      <c r="ABG115" s="288"/>
      <c r="ABH115" s="288"/>
      <c r="ABI115" s="288"/>
      <c r="ABJ115" s="288"/>
      <c r="ABK115" s="288"/>
      <c r="ABL115" s="288"/>
      <c r="ABM115" s="288"/>
      <c r="ABN115" s="288"/>
      <c r="ABO115" s="288"/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/>
      <c r="ADG115" s="288"/>
      <c r="ADH115" s="288"/>
      <c r="ADI115" s="288"/>
      <c r="ADJ115" s="288"/>
      <c r="ADK115" s="288"/>
      <c r="ADL115" s="288"/>
      <c r="ADM115" s="288"/>
      <c r="ADN115" s="288"/>
      <c r="ADO115" s="288"/>
      <c r="ADP115" s="288"/>
      <c r="ADQ115" s="288"/>
      <c r="ADR115" s="288"/>
      <c r="ADS115" s="288"/>
      <c r="ADT115" s="288"/>
      <c r="ADU115" s="288"/>
      <c r="ADV115" s="288"/>
      <c r="ADW115" s="288"/>
      <c r="ADX115" s="288"/>
      <c r="ADY115" s="288"/>
      <c r="ADZ115" s="288"/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/>
      <c r="AET115" s="288"/>
      <c r="AEU115" s="288"/>
      <c r="AEV115" s="288"/>
      <c r="AEW115" s="288"/>
      <c r="AEX115" s="288"/>
      <c r="AEY115" s="288"/>
      <c r="AEZ115" s="288"/>
      <c r="AFA115" s="288"/>
      <c r="AFB115" s="288"/>
      <c r="AFC115" s="288"/>
      <c r="AFD115" s="288"/>
      <c r="AFE115" s="288"/>
      <c r="AFF115" s="288"/>
      <c r="AFG115" s="288"/>
      <c r="AFH115" s="288"/>
      <c r="AFI115" s="288"/>
      <c r="AFJ115" s="288"/>
      <c r="AFK115" s="288"/>
      <c r="AFL115" s="288"/>
      <c r="AFM115" s="288"/>
      <c r="AFN115" s="288"/>
      <c r="AFO115" s="288"/>
      <c r="AFP115" s="288"/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/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/>
      <c r="AGN115" s="288"/>
      <c r="AGO115" s="288"/>
      <c r="AGP115" s="288"/>
      <c r="AGQ115" s="288"/>
      <c r="AGR115" s="288"/>
      <c r="AGS115" s="288"/>
      <c r="AGT115" s="288"/>
      <c r="AGU115" s="288"/>
      <c r="AGV115" s="288"/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/>
      <c r="AHM115" s="288"/>
      <c r="AHN115" s="288"/>
      <c r="AHO115" s="288"/>
      <c r="AHP115" s="288"/>
      <c r="AHQ115" s="288"/>
      <c r="AHR115" s="288"/>
      <c r="AHS115" s="288"/>
      <c r="AHT115" s="288"/>
      <c r="AHU115" s="288"/>
      <c r="AHV115" s="288"/>
      <c r="AHW115" s="288"/>
      <c r="AHX115" s="288"/>
      <c r="AHY115" s="288"/>
      <c r="AHZ115" s="288"/>
      <c r="AIA115" s="288"/>
      <c r="AIB115" s="288"/>
      <c r="AIC115" s="288"/>
      <c r="AID115" s="288"/>
      <c r="AIE115" s="288"/>
      <c r="AIF115" s="288"/>
      <c r="AIG115" s="288"/>
      <c r="AIH115" s="288"/>
      <c r="AII115" s="288"/>
      <c r="AIJ115" s="288"/>
      <c r="AIK115" s="288"/>
      <c r="AIL115" s="288"/>
      <c r="AIM115" s="288"/>
      <c r="AIN115" s="288"/>
      <c r="AIO115" s="288"/>
      <c r="AIP115" s="288"/>
      <c r="AIQ115" s="288"/>
      <c r="AIR115" s="288"/>
      <c r="AIS115" s="288"/>
      <c r="AIT115" s="288"/>
      <c r="AIU115" s="288"/>
      <c r="AIV115" s="288"/>
      <c r="AIW115" s="288"/>
      <c r="AIX115" s="288"/>
      <c r="AIY115" s="288"/>
      <c r="AIZ115" s="288"/>
      <c r="AJA115" s="288"/>
      <c r="AJB115" s="288"/>
      <c r="AJC115" s="288"/>
      <c r="AJD115" s="288"/>
      <c r="AJE115" s="288"/>
      <c r="AJF115" s="288"/>
      <c r="AJG115" s="288"/>
      <c r="AJH115" s="288"/>
      <c r="AJI115" s="288"/>
      <c r="AJJ115" s="288"/>
      <c r="AJK115" s="288"/>
      <c r="AJL115" s="288"/>
      <c r="AJM115" s="288"/>
      <c r="AJN115" s="288"/>
      <c r="AJO115" s="288"/>
      <c r="AJP115" s="288"/>
      <c r="AJQ115" s="288"/>
      <c r="AJR115" s="288"/>
      <c r="AJS115" s="288"/>
      <c r="AJT115" s="288"/>
      <c r="AJU115" s="288"/>
      <c r="AJV115" s="288"/>
      <c r="AJW115" s="288"/>
      <c r="AJX115" s="288"/>
      <c r="AJY115" s="288"/>
      <c r="AJZ115" s="288"/>
      <c r="AKA115" s="288"/>
      <c r="AKB115" s="288"/>
      <c r="AKC115" s="288"/>
      <c r="AKD115" s="288"/>
      <c r="AKE115" s="288"/>
      <c r="AKF115" s="288"/>
      <c r="AKG115" s="288"/>
      <c r="AKH115" s="288"/>
      <c r="AKI115" s="288"/>
      <c r="AKJ115" s="288"/>
      <c r="AKK115" s="288"/>
      <c r="AKL115" s="288"/>
      <c r="AKM115" s="288"/>
      <c r="AKN115" s="288"/>
      <c r="AKO115" s="288"/>
      <c r="AKP115" s="288"/>
      <c r="AKQ115" s="288"/>
      <c r="AKR115" s="288"/>
      <c r="AKS115" s="288"/>
      <c r="AKT115" s="288"/>
      <c r="AKU115" s="288"/>
      <c r="AKV115" s="288"/>
      <c r="AKW115" s="288"/>
      <c r="AKX115" s="288"/>
      <c r="AKY115" s="288"/>
      <c r="AKZ115" s="288"/>
      <c r="ALA115" s="288"/>
      <c r="ALB115" s="288"/>
      <c r="ALC115" s="288"/>
      <c r="ALD115" s="288"/>
      <c r="ALE115" s="288"/>
      <c r="ALF115" s="288"/>
      <c r="ALG115" s="288"/>
      <c r="ALH115" s="288"/>
      <c r="ALI115" s="288"/>
      <c r="ALJ115" s="288"/>
      <c r="ALK115" s="288"/>
      <c r="ALL115" s="288"/>
      <c r="ALM115" s="288"/>
      <c r="ALN115" s="288"/>
      <c r="ALO115" s="288"/>
      <c r="ALP115" s="288"/>
      <c r="ALQ115" s="288"/>
      <c r="ALR115" s="288"/>
      <c r="ALS115" s="288"/>
      <c r="ALT115" s="288"/>
      <c r="ALU115" s="288"/>
      <c r="ALV115" s="288"/>
      <c r="ALW115" s="288"/>
      <c r="ALX115" s="288"/>
      <c r="ALY115" s="288"/>
      <c r="ALZ115" s="288"/>
      <c r="AMA115" s="288"/>
      <c r="AMB115" s="288"/>
      <c r="AMC115" s="288"/>
      <c r="AMD115" s="288"/>
      <c r="AME115" s="288"/>
      <c r="AMF115" s="288"/>
      <c r="AMG115" s="288"/>
      <c r="AMH115" s="288"/>
      <c r="AMI115" s="288"/>
      <c r="AMJ115" s="288"/>
      <c r="AMK115" s="288"/>
      <c r="AML115" s="288"/>
      <c r="AMM115" s="288"/>
      <c r="AMN115" s="288"/>
      <c r="AMO115" s="288"/>
      <c r="AMP115" s="288"/>
      <c r="AMQ115" s="288"/>
      <c r="AMR115" s="288"/>
      <c r="AMS115" s="288"/>
      <c r="AMT115" s="288"/>
      <c r="AMU115" s="288"/>
      <c r="AMV115" s="288"/>
    </row>
    <row r="116" spans="1:1036" s="338" customFormat="1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288"/>
      <c r="LZ116" s="288"/>
      <c r="MA116" s="288"/>
      <c r="MB116" s="288"/>
      <c r="MC116" s="288"/>
      <c r="MD116" s="288"/>
      <c r="ME116" s="288"/>
      <c r="MF116" s="288"/>
      <c r="MG116" s="288"/>
      <c r="MH116" s="288"/>
      <c r="MI116" s="288"/>
      <c r="MJ116" s="288"/>
      <c r="MK116" s="288"/>
      <c r="ML116" s="288"/>
      <c r="MM116" s="288"/>
      <c r="MN116" s="288"/>
      <c r="MO116" s="288"/>
      <c r="MP116" s="288"/>
      <c r="MQ116" s="288"/>
      <c r="MR116" s="288"/>
      <c r="MS116" s="288"/>
      <c r="MT116" s="288"/>
      <c r="MU116" s="288"/>
      <c r="MV116" s="288"/>
      <c r="MW116" s="288"/>
      <c r="MX116" s="288"/>
      <c r="MY116" s="288"/>
      <c r="MZ116" s="288"/>
      <c r="NA116" s="288"/>
      <c r="NB116" s="288"/>
      <c r="NC116" s="288"/>
      <c r="ND116" s="288"/>
      <c r="NE116" s="288"/>
      <c r="NF116" s="288"/>
      <c r="NG116" s="288"/>
      <c r="NH116" s="288"/>
      <c r="NI116" s="288"/>
      <c r="NJ116" s="288"/>
      <c r="NK116" s="288"/>
      <c r="NL116" s="288"/>
      <c r="NM116" s="288"/>
      <c r="NN116" s="288"/>
      <c r="NO116" s="288"/>
      <c r="NP116" s="288"/>
      <c r="NQ116" s="288"/>
      <c r="NR116" s="288"/>
      <c r="NS116" s="288"/>
      <c r="NT116" s="288"/>
      <c r="NU116" s="288"/>
      <c r="NV116" s="288"/>
      <c r="NW116" s="288"/>
      <c r="NX116" s="288"/>
      <c r="NY116" s="288"/>
      <c r="NZ116" s="288"/>
      <c r="OA116" s="288"/>
      <c r="OB116" s="288"/>
      <c r="OC116" s="288"/>
      <c r="OD116" s="288"/>
      <c r="OE116" s="288"/>
      <c r="OF116" s="288"/>
      <c r="OG116" s="288"/>
      <c r="OH116" s="288"/>
      <c r="OI116" s="288"/>
      <c r="OJ116" s="288"/>
      <c r="OK116" s="288"/>
      <c r="OL116" s="288"/>
      <c r="OM116" s="288"/>
      <c r="ON116" s="288"/>
      <c r="OO116" s="288"/>
      <c r="OP116" s="288"/>
      <c r="OQ116" s="288"/>
      <c r="OR116" s="288"/>
      <c r="OS116" s="288"/>
      <c r="OT116" s="288"/>
      <c r="OU116" s="288"/>
      <c r="OV116" s="288"/>
      <c r="OW116" s="288"/>
      <c r="OX116" s="288"/>
      <c r="OY116" s="288"/>
      <c r="OZ116" s="288"/>
      <c r="PA116" s="288"/>
      <c r="PB116" s="288"/>
      <c r="PC116" s="288"/>
      <c r="PD116" s="288"/>
      <c r="PE116" s="288"/>
      <c r="PF116" s="288"/>
      <c r="PG116" s="288"/>
      <c r="PH116" s="288"/>
      <c r="PI116" s="288"/>
      <c r="PJ116" s="288"/>
      <c r="PK116" s="288"/>
      <c r="PL116" s="288"/>
      <c r="PM116" s="288"/>
      <c r="PN116" s="288"/>
      <c r="PO116" s="288"/>
      <c r="PP116" s="288"/>
      <c r="PQ116" s="288"/>
      <c r="PR116" s="288"/>
      <c r="PS116" s="288"/>
      <c r="PT116" s="288"/>
      <c r="PU116" s="288"/>
      <c r="PV116" s="288"/>
      <c r="PW116" s="288"/>
      <c r="PX116" s="288"/>
      <c r="PY116" s="288"/>
      <c r="PZ116" s="288"/>
      <c r="QA116" s="288"/>
      <c r="QB116" s="288"/>
      <c r="QC116" s="288"/>
      <c r="QD116" s="288"/>
      <c r="QE116" s="288"/>
      <c r="QF116" s="288"/>
      <c r="QG116" s="288"/>
      <c r="QH116" s="288"/>
      <c r="QI116" s="288"/>
      <c r="QJ116" s="288"/>
      <c r="QK116" s="288"/>
      <c r="QL116" s="288"/>
      <c r="QM116" s="288"/>
      <c r="QN116" s="288"/>
      <c r="QO116" s="288"/>
      <c r="QP116" s="288"/>
      <c r="QQ116" s="288"/>
      <c r="QR116" s="288"/>
      <c r="QS116" s="288"/>
      <c r="QT116" s="288"/>
      <c r="QU116" s="288"/>
      <c r="QV116" s="288"/>
      <c r="QW116" s="288"/>
      <c r="QX116" s="288"/>
      <c r="QY116" s="288"/>
      <c r="QZ116" s="288"/>
      <c r="RA116" s="288"/>
      <c r="RB116" s="288"/>
      <c r="RC116" s="288"/>
      <c r="RD116" s="288"/>
      <c r="RE116" s="288"/>
      <c r="RF116" s="288"/>
      <c r="RG116" s="288"/>
      <c r="RH116" s="288"/>
      <c r="RI116" s="288"/>
      <c r="RJ116" s="288"/>
      <c r="RK116" s="288"/>
      <c r="RL116" s="288"/>
      <c r="RM116" s="288"/>
      <c r="RN116" s="288"/>
      <c r="RO116" s="288"/>
      <c r="RP116" s="288"/>
      <c r="RQ116" s="288"/>
      <c r="RR116" s="288"/>
      <c r="RS116" s="288"/>
      <c r="RT116" s="288"/>
      <c r="RU116" s="288"/>
      <c r="RV116" s="288"/>
      <c r="RW116" s="288"/>
      <c r="RX116" s="288"/>
      <c r="RY116" s="288"/>
      <c r="RZ116" s="288"/>
      <c r="SA116" s="288"/>
      <c r="SB116" s="288"/>
      <c r="SC116" s="288"/>
      <c r="SD116" s="288"/>
      <c r="SE116" s="288"/>
      <c r="SF116" s="288"/>
      <c r="SG116" s="288"/>
      <c r="SH116" s="288"/>
      <c r="SI116" s="288"/>
      <c r="SJ116" s="288"/>
      <c r="SK116" s="288"/>
      <c r="SL116" s="288"/>
      <c r="SM116" s="288"/>
      <c r="SN116" s="288"/>
      <c r="SO116" s="288"/>
      <c r="SP116" s="288"/>
      <c r="SQ116" s="288"/>
      <c r="SR116" s="288"/>
      <c r="SS116" s="288"/>
      <c r="ST116" s="288"/>
      <c r="SU116" s="288"/>
      <c r="SV116" s="288"/>
      <c r="SW116" s="288"/>
      <c r="SX116" s="288"/>
      <c r="SY116" s="288"/>
      <c r="SZ116" s="288"/>
      <c r="TA116" s="288"/>
      <c r="TB116" s="288"/>
      <c r="TC116" s="288"/>
      <c r="TD116" s="288"/>
      <c r="TE116" s="288"/>
      <c r="TF116" s="288"/>
      <c r="TG116" s="288"/>
      <c r="TH116" s="288"/>
      <c r="TI116" s="288"/>
      <c r="TJ116" s="288"/>
      <c r="TK116" s="288"/>
      <c r="TL116" s="288"/>
      <c r="TM116" s="288"/>
      <c r="TN116" s="288"/>
      <c r="TO116" s="288"/>
      <c r="TP116" s="288"/>
      <c r="TQ116" s="288"/>
      <c r="TR116" s="288"/>
      <c r="TS116" s="288"/>
      <c r="TT116" s="288"/>
      <c r="TU116" s="288"/>
      <c r="TV116" s="288"/>
      <c r="TW116" s="288"/>
      <c r="TX116" s="288"/>
      <c r="TY116" s="288"/>
      <c r="TZ116" s="288"/>
      <c r="UA116" s="288"/>
      <c r="UB116" s="288"/>
      <c r="UC116" s="288"/>
      <c r="UD116" s="288"/>
      <c r="UE116" s="288"/>
      <c r="UF116" s="288"/>
      <c r="UG116" s="288"/>
      <c r="UH116" s="288"/>
      <c r="UI116" s="288"/>
      <c r="UJ116" s="288"/>
      <c r="UK116" s="288"/>
      <c r="UL116" s="288"/>
      <c r="UM116" s="288"/>
      <c r="UN116" s="288"/>
      <c r="UO116" s="288"/>
      <c r="UP116" s="288"/>
      <c r="UQ116" s="288"/>
      <c r="UR116" s="288"/>
      <c r="US116" s="288"/>
      <c r="UT116" s="288"/>
      <c r="UU116" s="288"/>
      <c r="UV116" s="288"/>
      <c r="UW116" s="288"/>
      <c r="UX116" s="288"/>
      <c r="UY116" s="288"/>
      <c r="UZ116" s="288"/>
      <c r="VA116" s="288"/>
      <c r="VB116" s="288"/>
      <c r="VC116" s="288"/>
      <c r="VD116" s="288"/>
      <c r="VE116" s="288"/>
      <c r="VF116" s="288"/>
      <c r="VG116" s="288"/>
      <c r="VH116" s="288"/>
      <c r="VI116" s="288"/>
      <c r="VJ116" s="288"/>
      <c r="VK116" s="288"/>
      <c r="VL116" s="288"/>
      <c r="VM116" s="288"/>
      <c r="VN116" s="288"/>
      <c r="VO116" s="288"/>
      <c r="VP116" s="288"/>
      <c r="VQ116" s="288"/>
      <c r="VR116" s="288"/>
      <c r="VS116" s="288"/>
      <c r="VT116" s="288"/>
      <c r="VU116" s="288"/>
      <c r="VV116" s="288"/>
      <c r="VW116" s="288"/>
      <c r="VX116" s="288"/>
      <c r="VY116" s="288"/>
      <c r="VZ116" s="288"/>
      <c r="WA116" s="288"/>
      <c r="WB116" s="288"/>
      <c r="WC116" s="288"/>
      <c r="WD116" s="288"/>
      <c r="WE116" s="288"/>
      <c r="WF116" s="288"/>
      <c r="WG116" s="288"/>
      <c r="WH116" s="288"/>
      <c r="WI116" s="288"/>
      <c r="WJ116" s="288"/>
      <c r="WK116" s="288"/>
      <c r="WL116" s="288"/>
      <c r="WM116" s="288"/>
      <c r="WN116" s="288"/>
      <c r="WO116" s="288"/>
      <c r="WP116" s="288"/>
      <c r="WQ116" s="288"/>
      <c r="WR116" s="288"/>
      <c r="WS116" s="288"/>
      <c r="WT116" s="288"/>
      <c r="WU116" s="288"/>
      <c r="WV116" s="288"/>
      <c r="WW116" s="288"/>
      <c r="WX116" s="288"/>
      <c r="WY116" s="288"/>
      <c r="WZ116" s="288"/>
      <c r="XA116" s="288"/>
      <c r="XB116" s="288"/>
      <c r="XC116" s="288"/>
      <c r="XD116" s="288"/>
      <c r="XE116" s="288"/>
      <c r="XF116" s="288"/>
      <c r="XG116" s="288"/>
      <c r="XH116" s="288"/>
      <c r="XI116" s="288"/>
      <c r="XJ116" s="288"/>
      <c r="XK116" s="288"/>
      <c r="XL116" s="288"/>
      <c r="XM116" s="288"/>
      <c r="XN116" s="288"/>
      <c r="XO116" s="288"/>
      <c r="XP116" s="288"/>
      <c r="XQ116" s="288"/>
      <c r="XR116" s="288"/>
      <c r="XS116" s="288"/>
      <c r="XT116" s="288"/>
      <c r="XU116" s="288"/>
      <c r="XV116" s="288"/>
      <c r="XW116" s="288"/>
      <c r="XX116" s="288"/>
      <c r="XY116" s="288"/>
      <c r="XZ116" s="288"/>
      <c r="YA116" s="288"/>
      <c r="YB116" s="288"/>
      <c r="YC116" s="288"/>
      <c r="YD116" s="288"/>
      <c r="YE116" s="288"/>
      <c r="YF116" s="288"/>
      <c r="YG116" s="288"/>
      <c r="YH116" s="288"/>
      <c r="YI116" s="288"/>
      <c r="YJ116" s="288"/>
      <c r="YK116" s="288"/>
      <c r="YL116" s="288"/>
      <c r="YM116" s="288"/>
      <c r="YN116" s="288"/>
      <c r="YO116" s="288"/>
      <c r="YP116" s="288"/>
      <c r="YQ116" s="288"/>
      <c r="YR116" s="288"/>
      <c r="YS116" s="288"/>
      <c r="YT116" s="288"/>
      <c r="YU116" s="288"/>
      <c r="YV116" s="288"/>
      <c r="YW116" s="288"/>
      <c r="YX116" s="288"/>
      <c r="YY116" s="288"/>
      <c r="YZ116" s="288"/>
      <c r="ZA116" s="288"/>
      <c r="ZB116" s="288"/>
      <c r="ZC116" s="288"/>
      <c r="ZD116" s="288"/>
      <c r="ZE116" s="288"/>
      <c r="ZF116" s="288"/>
      <c r="ZG116" s="288"/>
      <c r="ZH116" s="288"/>
      <c r="ZI116" s="288"/>
      <c r="ZJ116" s="288"/>
      <c r="ZK116" s="288"/>
      <c r="ZL116" s="288"/>
      <c r="ZM116" s="288"/>
      <c r="ZN116" s="288"/>
      <c r="ZO116" s="288"/>
      <c r="ZP116" s="288"/>
      <c r="ZQ116" s="288"/>
      <c r="ZR116" s="288"/>
      <c r="ZS116" s="288"/>
      <c r="ZT116" s="288"/>
      <c r="ZU116" s="288"/>
      <c r="ZV116" s="288"/>
      <c r="ZW116" s="288"/>
      <c r="ZX116" s="288"/>
      <c r="ZY116" s="288"/>
      <c r="ZZ116" s="288"/>
      <c r="AAA116" s="288"/>
      <c r="AAB116" s="288"/>
      <c r="AAC116" s="288"/>
      <c r="AAD116" s="288"/>
      <c r="AAE116" s="288"/>
      <c r="AAF116" s="288"/>
      <c r="AAG116" s="288"/>
      <c r="AAH116" s="288"/>
      <c r="AAI116" s="288"/>
      <c r="AAJ116" s="288"/>
      <c r="AAK116" s="288"/>
      <c r="AAL116" s="288"/>
      <c r="AAM116" s="288"/>
      <c r="AAN116" s="288"/>
      <c r="AAO116" s="288"/>
      <c r="AAP116" s="288"/>
      <c r="AAQ116" s="288"/>
      <c r="AAR116" s="288"/>
      <c r="AAS116" s="288"/>
      <c r="AAT116" s="288"/>
      <c r="AAU116" s="288"/>
      <c r="AAV116" s="288"/>
      <c r="AAW116" s="288"/>
      <c r="AAX116" s="288"/>
      <c r="AAY116" s="288"/>
      <c r="AAZ116" s="288"/>
      <c r="ABA116" s="288"/>
      <c r="ABB116" s="288"/>
      <c r="ABC116" s="288"/>
      <c r="ABD116" s="288"/>
      <c r="ABE116" s="288"/>
      <c r="ABF116" s="288"/>
      <c r="ABG116" s="288"/>
      <c r="ABH116" s="288"/>
      <c r="ABI116" s="288"/>
      <c r="ABJ116" s="288"/>
      <c r="ABK116" s="288"/>
      <c r="ABL116" s="288"/>
      <c r="ABM116" s="288"/>
      <c r="ABN116" s="288"/>
      <c r="ABO116" s="288"/>
      <c r="ABP116" s="288"/>
      <c r="ABQ116" s="288"/>
      <c r="ABR116" s="288"/>
      <c r="ABS116" s="288"/>
      <c r="ABT116" s="288"/>
      <c r="ABU116" s="288"/>
      <c r="ABV116" s="288"/>
      <c r="ABW116" s="288"/>
      <c r="ABX116" s="288"/>
      <c r="ABY116" s="288"/>
      <c r="ABZ116" s="288"/>
      <c r="ACA116" s="288"/>
      <c r="ACB116" s="288"/>
      <c r="ACC116" s="288"/>
      <c r="ACD116" s="288"/>
      <c r="ACE116" s="288"/>
      <c r="ACF116" s="288"/>
      <c r="ACG116" s="288"/>
      <c r="ACH116" s="288"/>
      <c r="ACI116" s="288"/>
      <c r="ACJ116" s="288"/>
      <c r="ACK116" s="288"/>
      <c r="ACL116" s="288"/>
      <c r="ACM116" s="288"/>
      <c r="ACN116" s="288"/>
      <c r="ACO116" s="288"/>
      <c r="ACP116" s="288"/>
      <c r="ACQ116" s="288"/>
      <c r="ACR116" s="288"/>
      <c r="ACS116" s="288"/>
      <c r="ACT116" s="288"/>
      <c r="ACU116" s="288"/>
      <c r="ACV116" s="288"/>
      <c r="ACW116" s="288"/>
      <c r="ACX116" s="288"/>
      <c r="ACY116" s="288"/>
      <c r="ACZ116" s="288"/>
      <c r="ADA116" s="288"/>
      <c r="ADB116" s="288"/>
      <c r="ADC116" s="288"/>
      <c r="ADD116" s="288"/>
      <c r="ADE116" s="288"/>
      <c r="ADF116" s="288"/>
      <c r="ADG116" s="288"/>
      <c r="ADH116" s="288"/>
      <c r="ADI116" s="288"/>
      <c r="ADJ116" s="288"/>
      <c r="ADK116" s="288"/>
      <c r="ADL116" s="288"/>
      <c r="ADM116" s="288"/>
      <c r="ADN116" s="288"/>
      <c r="ADO116" s="288"/>
      <c r="ADP116" s="288"/>
      <c r="ADQ116" s="288"/>
      <c r="ADR116" s="288"/>
      <c r="ADS116" s="288"/>
      <c r="ADT116" s="288"/>
      <c r="ADU116" s="288"/>
      <c r="ADV116" s="288"/>
      <c r="ADW116" s="288"/>
      <c r="ADX116" s="288"/>
      <c r="ADY116" s="288"/>
      <c r="ADZ116" s="288"/>
      <c r="AEA116" s="288"/>
      <c r="AEB116" s="288"/>
      <c r="AEC116" s="288"/>
      <c r="AED116" s="288"/>
      <c r="AEE116" s="288"/>
      <c r="AEF116" s="288"/>
      <c r="AEG116" s="288"/>
      <c r="AEH116" s="288"/>
      <c r="AEI116" s="288"/>
      <c r="AEJ116" s="288"/>
      <c r="AEK116" s="288"/>
      <c r="AEL116" s="288"/>
      <c r="AEM116" s="288"/>
      <c r="AEN116" s="288"/>
      <c r="AEO116" s="288"/>
      <c r="AEP116" s="288"/>
      <c r="AEQ116" s="288"/>
      <c r="AER116" s="288"/>
      <c r="AES116" s="288"/>
      <c r="AET116" s="288"/>
      <c r="AEU116" s="288"/>
      <c r="AEV116" s="288"/>
      <c r="AEW116" s="288"/>
      <c r="AEX116" s="288"/>
      <c r="AEY116" s="288"/>
      <c r="AEZ116" s="288"/>
      <c r="AFA116" s="288"/>
      <c r="AFB116" s="288"/>
      <c r="AFC116" s="288"/>
      <c r="AFD116" s="288"/>
      <c r="AFE116" s="288"/>
      <c r="AFF116" s="288"/>
      <c r="AFG116" s="288"/>
      <c r="AFH116" s="288"/>
      <c r="AFI116" s="288"/>
      <c r="AFJ116" s="288"/>
      <c r="AFK116" s="288"/>
      <c r="AFL116" s="288"/>
      <c r="AFM116" s="288"/>
      <c r="AFN116" s="288"/>
      <c r="AFO116" s="288"/>
      <c r="AFP116" s="288"/>
      <c r="AFQ116" s="288"/>
      <c r="AFR116" s="288"/>
      <c r="AFS116" s="288"/>
      <c r="AFT116" s="288"/>
      <c r="AFU116" s="288"/>
      <c r="AFV116" s="288"/>
      <c r="AFW116" s="288"/>
      <c r="AFX116" s="288"/>
      <c r="AFY116" s="288"/>
      <c r="AFZ116" s="288"/>
      <c r="AGA116" s="288"/>
      <c r="AGB116" s="288"/>
      <c r="AGC116" s="288"/>
      <c r="AGD116" s="288"/>
      <c r="AGE116" s="288"/>
      <c r="AGF116" s="288"/>
      <c r="AGG116" s="288"/>
      <c r="AGH116" s="288"/>
      <c r="AGI116" s="288"/>
      <c r="AGJ116" s="288"/>
      <c r="AGK116" s="288"/>
      <c r="AGL116" s="288"/>
      <c r="AGM116" s="288"/>
      <c r="AGN116" s="288"/>
      <c r="AGO116" s="288"/>
      <c r="AGP116" s="288"/>
      <c r="AGQ116" s="288"/>
      <c r="AGR116" s="288"/>
      <c r="AGS116" s="288"/>
      <c r="AGT116" s="288"/>
      <c r="AGU116" s="288"/>
      <c r="AGV116" s="288"/>
      <c r="AGW116" s="288"/>
      <c r="AGX116" s="288"/>
      <c r="AGY116" s="288"/>
      <c r="AGZ116" s="288"/>
      <c r="AHA116" s="288"/>
      <c r="AHB116" s="288"/>
      <c r="AHC116" s="288"/>
      <c r="AHD116" s="288"/>
      <c r="AHE116" s="288"/>
      <c r="AHF116" s="288"/>
      <c r="AHG116" s="288"/>
      <c r="AHH116" s="288"/>
      <c r="AHI116" s="288"/>
      <c r="AHJ116" s="288"/>
      <c r="AHK116" s="288"/>
      <c r="AHL116" s="288"/>
      <c r="AHM116" s="288"/>
      <c r="AHN116" s="288"/>
      <c r="AHO116" s="288"/>
      <c r="AHP116" s="288"/>
      <c r="AHQ116" s="288"/>
      <c r="AHR116" s="288"/>
      <c r="AHS116" s="288"/>
      <c r="AHT116" s="288"/>
      <c r="AHU116" s="288"/>
      <c r="AHV116" s="288"/>
      <c r="AHW116" s="288"/>
      <c r="AHX116" s="288"/>
      <c r="AHY116" s="288"/>
      <c r="AHZ116" s="288"/>
      <c r="AIA116" s="288"/>
      <c r="AIB116" s="288"/>
      <c r="AIC116" s="288"/>
      <c r="AID116" s="288"/>
      <c r="AIE116" s="288"/>
      <c r="AIF116" s="288"/>
      <c r="AIG116" s="288"/>
      <c r="AIH116" s="288"/>
      <c r="AII116" s="288"/>
      <c r="AIJ116" s="288"/>
      <c r="AIK116" s="288"/>
      <c r="AIL116" s="288"/>
      <c r="AIM116" s="288"/>
      <c r="AIN116" s="288"/>
      <c r="AIO116" s="288"/>
      <c r="AIP116" s="288"/>
      <c r="AIQ116" s="288"/>
      <c r="AIR116" s="288"/>
      <c r="AIS116" s="288"/>
      <c r="AIT116" s="288"/>
      <c r="AIU116" s="288"/>
      <c r="AIV116" s="288"/>
      <c r="AIW116" s="288"/>
      <c r="AIX116" s="288"/>
      <c r="AIY116" s="288"/>
      <c r="AIZ116" s="288"/>
      <c r="AJA116" s="288"/>
      <c r="AJB116" s="288"/>
      <c r="AJC116" s="288"/>
      <c r="AJD116" s="288"/>
      <c r="AJE116" s="288"/>
      <c r="AJF116" s="288"/>
      <c r="AJG116" s="288"/>
      <c r="AJH116" s="288"/>
      <c r="AJI116" s="288"/>
      <c r="AJJ116" s="288"/>
      <c r="AJK116" s="288"/>
      <c r="AJL116" s="288"/>
      <c r="AJM116" s="288"/>
      <c r="AJN116" s="288"/>
      <c r="AJO116" s="288"/>
      <c r="AJP116" s="288"/>
      <c r="AJQ116" s="288"/>
      <c r="AJR116" s="288"/>
      <c r="AJS116" s="288"/>
      <c r="AJT116" s="288"/>
      <c r="AJU116" s="288"/>
      <c r="AJV116" s="288"/>
      <c r="AJW116" s="288"/>
      <c r="AJX116" s="288"/>
      <c r="AJY116" s="288"/>
      <c r="AJZ116" s="288"/>
      <c r="AKA116" s="288"/>
      <c r="AKB116" s="288"/>
      <c r="AKC116" s="288"/>
      <c r="AKD116" s="288"/>
      <c r="AKE116" s="288"/>
      <c r="AKF116" s="288"/>
      <c r="AKG116" s="288"/>
      <c r="AKH116" s="288"/>
      <c r="AKI116" s="288"/>
      <c r="AKJ116" s="288"/>
      <c r="AKK116" s="288"/>
      <c r="AKL116" s="288"/>
      <c r="AKM116" s="288"/>
      <c r="AKN116" s="288"/>
      <c r="AKO116" s="288"/>
      <c r="AKP116" s="288"/>
      <c r="AKQ116" s="288"/>
      <c r="AKR116" s="288"/>
      <c r="AKS116" s="288"/>
      <c r="AKT116" s="288"/>
      <c r="AKU116" s="288"/>
      <c r="AKV116" s="288"/>
      <c r="AKW116" s="288"/>
      <c r="AKX116" s="288"/>
      <c r="AKY116" s="288"/>
      <c r="AKZ116" s="288"/>
      <c r="ALA116" s="288"/>
      <c r="ALB116" s="288"/>
      <c r="ALC116" s="288"/>
      <c r="ALD116" s="288"/>
      <c r="ALE116" s="288"/>
      <c r="ALF116" s="288"/>
      <c r="ALG116" s="288"/>
      <c r="ALH116" s="288"/>
      <c r="ALI116" s="288"/>
      <c r="ALJ116" s="288"/>
      <c r="ALK116" s="288"/>
      <c r="ALL116" s="288"/>
      <c r="ALM116" s="288"/>
      <c r="ALN116" s="288"/>
      <c r="ALO116" s="288"/>
      <c r="ALP116" s="288"/>
      <c r="ALQ116" s="288"/>
      <c r="ALR116" s="288"/>
      <c r="ALS116" s="288"/>
      <c r="ALT116" s="288"/>
      <c r="ALU116" s="288"/>
      <c r="ALV116" s="288"/>
      <c r="ALW116" s="288"/>
      <c r="ALX116" s="288"/>
      <c r="ALY116" s="288"/>
      <c r="ALZ116" s="288"/>
      <c r="AMA116" s="288"/>
      <c r="AMB116" s="288"/>
      <c r="AMC116" s="288"/>
      <c r="AMD116" s="288"/>
      <c r="AME116" s="288"/>
      <c r="AMF116" s="288"/>
      <c r="AMG116" s="288"/>
      <c r="AMH116" s="288"/>
      <c r="AMI116" s="288"/>
      <c r="AMJ116" s="288"/>
      <c r="AMK116" s="288"/>
      <c r="AML116" s="288"/>
      <c r="AMM116" s="288"/>
      <c r="AMN116" s="288"/>
      <c r="AMO116" s="288"/>
      <c r="AMP116" s="288"/>
      <c r="AMQ116" s="288"/>
      <c r="AMR116" s="288"/>
      <c r="AMS116" s="288"/>
      <c r="AMT116" s="288"/>
      <c r="AMU116" s="288"/>
      <c r="AMV116" s="288"/>
    </row>
    <row r="117" spans="1:1036" s="338" customFormat="1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288"/>
      <c r="LZ117" s="288"/>
      <c r="MA117" s="288"/>
      <c r="MB117" s="288"/>
      <c r="MC117" s="288"/>
      <c r="MD117" s="288"/>
      <c r="ME117" s="288"/>
      <c r="MF117" s="288"/>
      <c r="MG117" s="288"/>
      <c r="MH117" s="288"/>
      <c r="MI117" s="288"/>
      <c r="MJ117" s="288"/>
      <c r="MK117" s="288"/>
      <c r="ML117" s="288"/>
      <c r="MM117" s="288"/>
      <c r="MN117" s="288"/>
      <c r="MO117" s="288"/>
      <c r="MP117" s="288"/>
      <c r="MQ117" s="288"/>
      <c r="MR117" s="288"/>
      <c r="MS117" s="288"/>
      <c r="MT117" s="288"/>
      <c r="MU117" s="288"/>
      <c r="MV117" s="288"/>
      <c r="MW117" s="288"/>
      <c r="MX117" s="288"/>
      <c r="MY117" s="288"/>
      <c r="MZ117" s="288"/>
      <c r="NA117" s="288"/>
      <c r="NB117" s="288"/>
      <c r="NC117" s="288"/>
      <c r="ND117" s="288"/>
      <c r="NE117" s="288"/>
      <c r="NF117" s="288"/>
      <c r="NG117" s="288"/>
      <c r="NH117" s="288"/>
      <c r="NI117" s="288"/>
      <c r="NJ117" s="288"/>
      <c r="NK117" s="288"/>
      <c r="NL117" s="288"/>
      <c r="NM117" s="288"/>
      <c r="NN117" s="288"/>
      <c r="NO117" s="288"/>
      <c r="NP117" s="288"/>
      <c r="NQ117" s="288"/>
      <c r="NR117" s="288"/>
      <c r="NS117" s="288"/>
      <c r="NT117" s="288"/>
      <c r="NU117" s="288"/>
      <c r="NV117" s="288"/>
      <c r="NW117" s="288"/>
      <c r="NX117" s="288"/>
      <c r="NY117" s="288"/>
      <c r="NZ117" s="288"/>
      <c r="OA117" s="288"/>
      <c r="OB117" s="288"/>
      <c r="OC117" s="288"/>
      <c r="OD117" s="288"/>
      <c r="OE117" s="288"/>
      <c r="OF117" s="288"/>
      <c r="OG117" s="288"/>
      <c r="OH117" s="288"/>
      <c r="OI117" s="288"/>
      <c r="OJ117" s="288"/>
      <c r="OK117" s="288"/>
      <c r="OL117" s="288"/>
      <c r="OM117" s="288"/>
      <c r="ON117" s="288"/>
      <c r="OO117" s="288"/>
      <c r="OP117" s="288"/>
      <c r="OQ117" s="288"/>
      <c r="OR117" s="288"/>
      <c r="OS117" s="288"/>
      <c r="OT117" s="288"/>
      <c r="OU117" s="288"/>
      <c r="OV117" s="288"/>
      <c r="OW117" s="288"/>
      <c r="OX117" s="288"/>
      <c r="OY117" s="288"/>
      <c r="OZ117" s="288"/>
      <c r="PA117" s="288"/>
      <c r="PB117" s="288"/>
      <c r="PC117" s="288"/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/>
      <c r="PR117" s="288"/>
      <c r="PS117" s="288"/>
      <c r="PT117" s="288"/>
      <c r="PU117" s="288"/>
      <c r="PV117" s="288"/>
      <c r="PW117" s="288"/>
      <c r="PX117" s="288"/>
      <c r="PY117" s="288"/>
      <c r="PZ117" s="288"/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/>
      <c r="QN117" s="288"/>
      <c r="QO117" s="288"/>
      <c r="QP117" s="288"/>
      <c r="QQ117" s="288"/>
      <c r="QR117" s="288"/>
      <c r="QS117" s="288"/>
      <c r="QT117" s="288"/>
      <c r="QU117" s="288"/>
      <c r="QV117" s="288"/>
      <c r="QW117" s="288"/>
      <c r="QX117" s="288"/>
      <c r="QY117" s="288"/>
      <c r="QZ117" s="288"/>
      <c r="RA117" s="288"/>
      <c r="RB117" s="288"/>
      <c r="RC117" s="288"/>
      <c r="RD117" s="288"/>
      <c r="RE117" s="288"/>
      <c r="RF117" s="288"/>
      <c r="RG117" s="288"/>
      <c r="RH117" s="288"/>
      <c r="RI117" s="288"/>
      <c r="RJ117" s="288"/>
      <c r="RK117" s="288"/>
      <c r="RL117" s="288"/>
      <c r="RM117" s="288"/>
      <c r="RN117" s="288"/>
      <c r="RO117" s="288"/>
      <c r="RP117" s="288"/>
      <c r="RQ117" s="288"/>
      <c r="RR117" s="288"/>
      <c r="RS117" s="288"/>
      <c r="RT117" s="288"/>
      <c r="RU117" s="288"/>
      <c r="RV117" s="288"/>
      <c r="RW117" s="288"/>
      <c r="RX117" s="288"/>
      <c r="RY117" s="288"/>
      <c r="RZ117" s="288"/>
      <c r="SA117" s="288"/>
      <c r="SB117" s="288"/>
      <c r="SC117" s="288"/>
      <c r="SD117" s="288"/>
      <c r="SE117" s="288"/>
      <c r="SF117" s="288"/>
      <c r="SG117" s="288"/>
      <c r="SH117" s="288"/>
      <c r="SI117" s="288"/>
      <c r="SJ117" s="288"/>
      <c r="SK117" s="288"/>
      <c r="SL117" s="288"/>
      <c r="SM117" s="288"/>
      <c r="SN117" s="288"/>
      <c r="SO117" s="288"/>
      <c r="SP117" s="288"/>
      <c r="SQ117" s="288"/>
      <c r="SR117" s="288"/>
      <c r="SS117" s="288"/>
      <c r="ST117" s="288"/>
      <c r="SU117" s="288"/>
      <c r="SV117" s="288"/>
      <c r="SW117" s="288"/>
      <c r="SX117" s="288"/>
      <c r="SY117" s="288"/>
      <c r="SZ117" s="288"/>
      <c r="TA117" s="288"/>
      <c r="TB117" s="288"/>
      <c r="TC117" s="288"/>
      <c r="TD117" s="288"/>
      <c r="TE117" s="288"/>
      <c r="TF117" s="288"/>
      <c r="TG117" s="288"/>
      <c r="TH117" s="288"/>
      <c r="TI117" s="288"/>
      <c r="TJ117" s="288"/>
      <c r="TK117" s="288"/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/>
      <c r="UI117" s="288"/>
      <c r="UJ117" s="288"/>
      <c r="UK117" s="288"/>
      <c r="UL117" s="288"/>
      <c r="UM117" s="288"/>
      <c r="UN117" s="288"/>
      <c r="UO117" s="288"/>
      <c r="UP117" s="288"/>
      <c r="UQ117" s="288"/>
      <c r="UR117" s="288"/>
      <c r="US117" s="288"/>
      <c r="UT117" s="288"/>
      <c r="UU117" s="288"/>
      <c r="UV117" s="288"/>
      <c r="UW117" s="288"/>
      <c r="UX117" s="288"/>
      <c r="UY117" s="288"/>
      <c r="UZ117" s="288"/>
      <c r="VA117" s="288"/>
      <c r="VB117" s="288"/>
      <c r="VC117" s="288"/>
      <c r="VD117" s="288"/>
      <c r="VE117" s="288"/>
      <c r="VF117" s="288"/>
      <c r="VG117" s="288"/>
      <c r="VH117" s="288"/>
      <c r="VI117" s="288"/>
      <c r="VJ117" s="288"/>
      <c r="VK117" s="288"/>
      <c r="VL117" s="288"/>
      <c r="VM117" s="288"/>
      <c r="VN117" s="288"/>
      <c r="VO117" s="288"/>
      <c r="VP117" s="288"/>
      <c r="VQ117" s="288"/>
      <c r="VR117" s="288"/>
      <c r="VS117" s="288"/>
      <c r="VT117" s="288"/>
      <c r="VU117" s="288"/>
      <c r="VV117" s="288"/>
      <c r="VW117" s="288"/>
      <c r="VX117" s="288"/>
      <c r="VY117" s="288"/>
      <c r="VZ117" s="288"/>
      <c r="WA117" s="288"/>
      <c r="WB117" s="288"/>
      <c r="WC117" s="288"/>
      <c r="WD117" s="288"/>
      <c r="WE117" s="288"/>
      <c r="WF117" s="288"/>
      <c r="WG117" s="288"/>
      <c r="WH117" s="288"/>
      <c r="WI117" s="288"/>
      <c r="WJ117" s="288"/>
      <c r="WK117" s="288"/>
      <c r="WL117" s="288"/>
      <c r="WM117" s="288"/>
      <c r="WN117" s="288"/>
      <c r="WO117" s="288"/>
      <c r="WP117" s="288"/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/>
      <c r="XB117" s="288"/>
      <c r="XC117" s="288"/>
      <c r="XD117" s="288"/>
      <c r="XE117" s="288"/>
      <c r="XF117" s="288"/>
      <c r="XG117" s="288"/>
      <c r="XH117" s="288"/>
      <c r="XI117" s="288"/>
      <c r="XJ117" s="288"/>
      <c r="XK117" s="288"/>
      <c r="XL117" s="288"/>
      <c r="XM117" s="288"/>
      <c r="XN117" s="288"/>
      <c r="XO117" s="288"/>
      <c r="XP117" s="288"/>
      <c r="XQ117" s="288"/>
      <c r="XR117" s="288"/>
      <c r="XS117" s="288"/>
      <c r="XT117" s="288"/>
      <c r="XU117" s="288"/>
      <c r="XV117" s="288"/>
      <c r="XW117" s="288"/>
      <c r="XX117" s="288"/>
      <c r="XY117" s="288"/>
      <c r="XZ117" s="288"/>
      <c r="YA117" s="288"/>
      <c r="YB117" s="288"/>
      <c r="YC117" s="288"/>
      <c r="YD117" s="288"/>
      <c r="YE117" s="288"/>
      <c r="YF117" s="288"/>
      <c r="YG117" s="288"/>
      <c r="YH117" s="288"/>
      <c r="YI117" s="288"/>
      <c r="YJ117" s="288"/>
      <c r="YK117" s="288"/>
      <c r="YL117" s="288"/>
      <c r="YM117" s="288"/>
      <c r="YN117" s="288"/>
      <c r="YO117" s="288"/>
      <c r="YP117" s="288"/>
      <c r="YQ117" s="288"/>
      <c r="YR117" s="288"/>
      <c r="YS117" s="288"/>
      <c r="YT117" s="288"/>
      <c r="YU117" s="288"/>
      <c r="YV117" s="288"/>
      <c r="YW117" s="288"/>
      <c r="YX117" s="288"/>
      <c r="YY117" s="288"/>
      <c r="YZ117" s="288"/>
      <c r="ZA117" s="288"/>
      <c r="ZB117" s="288"/>
      <c r="ZC117" s="288"/>
      <c r="ZD117" s="288"/>
      <c r="ZE117" s="288"/>
      <c r="ZF117" s="288"/>
      <c r="ZG117" s="288"/>
      <c r="ZH117" s="288"/>
      <c r="ZI117" s="288"/>
      <c r="ZJ117" s="288"/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/>
      <c r="ZZ117" s="288"/>
      <c r="AAA117" s="288"/>
      <c r="AAB117" s="288"/>
      <c r="AAC117" s="288"/>
      <c r="AAD117" s="288"/>
      <c r="AAE117" s="288"/>
      <c r="AAF117" s="288"/>
      <c r="AAG117" s="288"/>
      <c r="AAH117" s="288"/>
      <c r="AAI117" s="288"/>
      <c r="AAJ117" s="288"/>
      <c r="AAK117" s="288"/>
      <c r="AAL117" s="288"/>
      <c r="AAM117" s="288"/>
      <c r="AAN117" s="288"/>
      <c r="AAO117" s="288"/>
      <c r="AAP117" s="288"/>
      <c r="AAQ117" s="288"/>
      <c r="AAR117" s="288"/>
      <c r="AAS117" s="288"/>
      <c r="AAT117" s="288"/>
      <c r="AAU117" s="288"/>
      <c r="AAV117" s="288"/>
      <c r="AAW117" s="288"/>
      <c r="AAX117" s="288"/>
      <c r="AAY117" s="288"/>
      <c r="AAZ117" s="288"/>
      <c r="ABA117" s="288"/>
      <c r="ABB117" s="288"/>
      <c r="ABC117" s="288"/>
      <c r="ABD117" s="288"/>
      <c r="ABE117" s="288"/>
      <c r="ABF117" s="288"/>
      <c r="ABG117" s="288"/>
      <c r="ABH117" s="288"/>
      <c r="ABI117" s="288"/>
      <c r="ABJ117" s="288"/>
      <c r="ABK117" s="288"/>
      <c r="ABL117" s="288"/>
      <c r="ABM117" s="288"/>
      <c r="ABN117" s="288"/>
      <c r="ABO117" s="288"/>
      <c r="ABP117" s="288"/>
      <c r="ABQ117" s="288"/>
      <c r="ABR117" s="288"/>
      <c r="ABS117" s="288"/>
      <c r="ABT117" s="288"/>
      <c r="ABU117" s="288"/>
      <c r="ABV117" s="288"/>
      <c r="ABW117" s="288"/>
      <c r="ABX117" s="288"/>
      <c r="ABY117" s="288"/>
      <c r="ABZ117" s="288"/>
      <c r="ACA117" s="288"/>
      <c r="ACB117" s="288"/>
      <c r="ACC117" s="288"/>
      <c r="ACD117" s="288"/>
      <c r="ACE117" s="288"/>
      <c r="ACF117" s="288"/>
      <c r="ACG117" s="288"/>
      <c r="ACH117" s="288"/>
      <c r="ACI117" s="288"/>
      <c r="ACJ117" s="288"/>
      <c r="ACK117" s="288"/>
      <c r="ACL117" s="288"/>
      <c r="ACM117" s="288"/>
      <c r="ACN117" s="288"/>
      <c r="ACO117" s="288"/>
      <c r="ACP117" s="288"/>
      <c r="ACQ117" s="288"/>
      <c r="ACR117" s="288"/>
      <c r="ACS117" s="288"/>
      <c r="ACT117" s="288"/>
      <c r="ACU117" s="288"/>
      <c r="ACV117" s="288"/>
      <c r="ACW117" s="288"/>
      <c r="ACX117" s="288"/>
      <c r="ACY117" s="288"/>
      <c r="ACZ117" s="288"/>
      <c r="ADA117" s="288"/>
      <c r="ADB117" s="288"/>
      <c r="ADC117" s="288"/>
      <c r="ADD117" s="288"/>
      <c r="ADE117" s="288"/>
      <c r="ADF117" s="288"/>
      <c r="ADG117" s="288"/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/>
      <c r="ADR117" s="288"/>
      <c r="ADS117" s="288"/>
      <c r="ADT117" s="288"/>
      <c r="ADU117" s="288"/>
      <c r="ADV117" s="288"/>
      <c r="ADW117" s="288"/>
      <c r="ADX117" s="288"/>
      <c r="ADY117" s="288"/>
      <c r="ADZ117" s="288"/>
      <c r="AEA117" s="288"/>
      <c r="AEB117" s="288"/>
      <c r="AEC117" s="288"/>
      <c r="AED117" s="288"/>
      <c r="AEE117" s="288"/>
      <c r="AEF117" s="288"/>
      <c r="AEG117" s="288"/>
      <c r="AEH117" s="288"/>
      <c r="AEI117" s="288"/>
      <c r="AEJ117" s="288"/>
      <c r="AEK117" s="288"/>
      <c r="AEL117" s="288"/>
      <c r="AEM117" s="288"/>
      <c r="AEN117" s="288"/>
      <c r="AEO117" s="288"/>
      <c r="AEP117" s="288"/>
      <c r="AEQ117" s="288"/>
      <c r="AER117" s="288"/>
      <c r="AES117" s="288"/>
      <c r="AET117" s="288"/>
      <c r="AEU117" s="288"/>
      <c r="AEV117" s="288"/>
      <c r="AEW117" s="288"/>
      <c r="AEX117" s="288"/>
      <c r="AEY117" s="288"/>
      <c r="AEZ117" s="288"/>
      <c r="AFA117" s="288"/>
      <c r="AFB117" s="288"/>
      <c r="AFC117" s="288"/>
      <c r="AFD117" s="288"/>
      <c r="AFE117" s="288"/>
      <c r="AFF117" s="288"/>
      <c r="AFG117" s="288"/>
      <c r="AFH117" s="288"/>
      <c r="AFI117" s="288"/>
      <c r="AFJ117" s="288"/>
      <c r="AFK117" s="288"/>
      <c r="AFL117" s="288"/>
      <c r="AFM117" s="288"/>
      <c r="AFN117" s="288"/>
      <c r="AFO117" s="288"/>
      <c r="AFP117" s="288"/>
      <c r="AFQ117" s="288"/>
      <c r="AFR117" s="288"/>
      <c r="AFS117" s="288"/>
      <c r="AFT117" s="288"/>
      <c r="AFU117" s="288"/>
      <c r="AFV117" s="288"/>
      <c r="AFW117" s="288"/>
      <c r="AFX117" s="288"/>
      <c r="AFY117" s="288"/>
      <c r="AFZ117" s="288"/>
      <c r="AGA117" s="288"/>
      <c r="AGB117" s="288"/>
      <c r="AGC117" s="288"/>
      <c r="AGD117" s="288"/>
      <c r="AGE117" s="288"/>
      <c r="AGF117" s="288"/>
      <c r="AGG117" s="288"/>
      <c r="AGH117" s="288"/>
      <c r="AGI117" s="288"/>
      <c r="AGJ117" s="288"/>
      <c r="AGK117" s="288"/>
      <c r="AGL117" s="288"/>
      <c r="AGM117" s="288"/>
      <c r="AGN117" s="288"/>
      <c r="AGO117" s="288"/>
      <c r="AGP117" s="288"/>
      <c r="AGQ117" s="288"/>
      <c r="AGR117" s="288"/>
      <c r="AGS117" s="288"/>
      <c r="AGT117" s="288"/>
      <c r="AGU117" s="288"/>
      <c r="AGV117" s="288"/>
      <c r="AGW117" s="288"/>
      <c r="AGX117" s="288"/>
      <c r="AGY117" s="288"/>
      <c r="AGZ117" s="288"/>
      <c r="AHA117" s="288"/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/>
      <c r="AHO117" s="288"/>
      <c r="AHP117" s="288"/>
      <c r="AHQ117" s="288"/>
      <c r="AHR117" s="288"/>
      <c r="AHS117" s="288"/>
      <c r="AHT117" s="288"/>
      <c r="AHU117" s="288"/>
      <c r="AHV117" s="288"/>
      <c r="AHW117" s="288"/>
      <c r="AHX117" s="288"/>
      <c r="AHY117" s="288"/>
      <c r="AHZ117" s="288"/>
      <c r="AIA117" s="288"/>
      <c r="AIB117" s="288"/>
      <c r="AIC117" s="288"/>
      <c r="AID117" s="288"/>
      <c r="AIE117" s="288"/>
      <c r="AIF117" s="288"/>
      <c r="AIG117" s="288"/>
      <c r="AIH117" s="288"/>
      <c r="AII117" s="288"/>
      <c r="AIJ117" s="288"/>
      <c r="AIK117" s="288"/>
      <c r="AIL117" s="288"/>
      <c r="AIM117" s="288"/>
      <c r="AIN117" s="288"/>
      <c r="AIO117" s="288"/>
      <c r="AIP117" s="288"/>
      <c r="AIQ117" s="288"/>
      <c r="AIR117" s="288"/>
      <c r="AIS117" s="288"/>
      <c r="AIT117" s="288"/>
      <c r="AIU117" s="288"/>
      <c r="AIV117" s="288"/>
      <c r="AIW117" s="288"/>
      <c r="AIX117" s="288"/>
      <c r="AIY117" s="288"/>
      <c r="AIZ117" s="288"/>
      <c r="AJA117" s="288"/>
      <c r="AJB117" s="288"/>
      <c r="AJC117" s="288"/>
      <c r="AJD117" s="288"/>
      <c r="AJE117" s="288"/>
      <c r="AJF117" s="288"/>
      <c r="AJG117" s="288"/>
      <c r="AJH117" s="288"/>
      <c r="AJI117" s="288"/>
      <c r="AJJ117" s="288"/>
      <c r="AJK117" s="288"/>
      <c r="AJL117" s="288"/>
      <c r="AJM117" s="288"/>
      <c r="AJN117" s="288"/>
      <c r="AJO117" s="288"/>
      <c r="AJP117" s="288"/>
      <c r="AJQ117" s="288"/>
      <c r="AJR117" s="288"/>
      <c r="AJS117" s="288"/>
      <c r="AJT117" s="288"/>
      <c r="AJU117" s="288"/>
      <c r="AJV117" s="288"/>
      <c r="AJW117" s="288"/>
      <c r="AJX117" s="288"/>
      <c r="AJY117" s="288"/>
      <c r="AJZ117" s="288"/>
      <c r="AKA117" s="288"/>
      <c r="AKB117" s="288"/>
      <c r="AKC117" s="288"/>
      <c r="AKD117" s="288"/>
      <c r="AKE117" s="288"/>
      <c r="AKF117" s="288"/>
      <c r="AKG117" s="288"/>
      <c r="AKH117" s="288"/>
      <c r="AKI117" s="288"/>
      <c r="AKJ117" s="288"/>
      <c r="AKK117" s="288"/>
      <c r="AKL117" s="288"/>
      <c r="AKM117" s="288"/>
      <c r="AKN117" s="288"/>
      <c r="AKO117" s="288"/>
      <c r="AKP117" s="288"/>
      <c r="AKQ117" s="288"/>
      <c r="AKR117" s="288"/>
      <c r="AKS117" s="288"/>
      <c r="AKT117" s="288"/>
      <c r="AKU117" s="288"/>
      <c r="AKV117" s="288"/>
      <c r="AKW117" s="288"/>
      <c r="AKX117" s="288"/>
      <c r="AKY117" s="288"/>
      <c r="AKZ117" s="288"/>
      <c r="ALA117" s="288"/>
      <c r="ALB117" s="288"/>
      <c r="ALC117" s="288"/>
      <c r="ALD117" s="288"/>
      <c r="ALE117" s="288"/>
      <c r="ALF117" s="288"/>
      <c r="ALG117" s="288"/>
      <c r="ALH117" s="288"/>
      <c r="ALI117" s="288"/>
      <c r="ALJ117" s="288"/>
      <c r="ALK117" s="288"/>
      <c r="ALL117" s="288"/>
      <c r="ALM117" s="288"/>
      <c r="ALN117" s="288"/>
      <c r="ALO117" s="288"/>
      <c r="ALP117" s="288"/>
      <c r="ALQ117" s="288"/>
      <c r="ALR117" s="288"/>
      <c r="ALS117" s="288"/>
      <c r="ALT117" s="288"/>
      <c r="ALU117" s="288"/>
      <c r="ALV117" s="288"/>
      <c r="ALW117" s="288"/>
      <c r="ALX117" s="288"/>
      <c r="ALY117" s="288"/>
      <c r="ALZ117" s="288"/>
      <c r="AMA117" s="288"/>
      <c r="AMB117" s="288"/>
      <c r="AMC117" s="288"/>
      <c r="AMD117" s="288"/>
      <c r="AME117" s="288"/>
      <c r="AMF117" s="288"/>
      <c r="AMG117" s="288"/>
      <c r="AMH117" s="288"/>
      <c r="AMI117" s="288"/>
      <c r="AMJ117" s="288"/>
      <c r="AMK117" s="288"/>
      <c r="AML117" s="288"/>
      <c r="AMM117" s="288"/>
      <c r="AMN117" s="288"/>
      <c r="AMO117" s="288"/>
      <c r="AMP117" s="288"/>
      <c r="AMQ117" s="288"/>
      <c r="AMR117" s="288"/>
      <c r="AMS117" s="288"/>
      <c r="AMT117" s="288"/>
      <c r="AMU117" s="288"/>
      <c r="AMV117" s="288"/>
    </row>
    <row r="118" spans="1:1036" s="338" customForma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288"/>
      <c r="LZ118" s="288"/>
      <c r="MA118" s="288"/>
      <c r="MB118" s="288"/>
      <c r="MC118" s="288"/>
      <c r="MD118" s="288"/>
      <c r="ME118" s="288"/>
      <c r="MF118" s="288"/>
      <c r="MG118" s="288"/>
      <c r="MH118" s="288"/>
      <c r="MI118" s="288"/>
      <c r="MJ118" s="288"/>
      <c r="MK118" s="288"/>
      <c r="ML118" s="288"/>
      <c r="MM118" s="288"/>
      <c r="MN118" s="288"/>
      <c r="MO118" s="288"/>
      <c r="MP118" s="288"/>
      <c r="MQ118" s="288"/>
      <c r="MR118" s="288"/>
      <c r="MS118" s="288"/>
      <c r="MT118" s="288"/>
      <c r="MU118" s="288"/>
      <c r="MV118" s="288"/>
      <c r="MW118" s="288"/>
      <c r="MX118" s="288"/>
      <c r="MY118" s="288"/>
      <c r="MZ118" s="288"/>
      <c r="NA118" s="288"/>
      <c r="NB118" s="288"/>
      <c r="NC118" s="288"/>
      <c r="ND118" s="288"/>
      <c r="NE118" s="288"/>
      <c r="NF118" s="288"/>
      <c r="NG118" s="288"/>
      <c r="NH118" s="288"/>
      <c r="NI118" s="288"/>
      <c r="NJ118" s="288"/>
      <c r="NK118" s="288"/>
      <c r="NL118" s="288"/>
      <c r="NM118" s="288"/>
      <c r="NN118" s="288"/>
      <c r="NO118" s="288"/>
      <c r="NP118" s="288"/>
      <c r="NQ118" s="288"/>
      <c r="NR118" s="288"/>
      <c r="NS118" s="288"/>
      <c r="NT118" s="288"/>
      <c r="NU118" s="288"/>
      <c r="NV118" s="288"/>
      <c r="NW118" s="288"/>
      <c r="NX118" s="288"/>
      <c r="NY118" s="288"/>
      <c r="NZ118" s="288"/>
      <c r="OA118" s="288"/>
      <c r="OB118" s="288"/>
      <c r="OC118" s="288"/>
      <c r="OD118" s="288"/>
      <c r="OE118" s="288"/>
      <c r="OF118" s="288"/>
      <c r="OG118" s="288"/>
      <c r="OH118" s="288"/>
      <c r="OI118" s="288"/>
      <c r="OJ118" s="288"/>
      <c r="OK118" s="288"/>
      <c r="OL118" s="288"/>
      <c r="OM118" s="288"/>
      <c r="ON118" s="288"/>
      <c r="OO118" s="288"/>
      <c r="OP118" s="288"/>
      <c r="OQ118" s="288"/>
      <c r="OR118" s="288"/>
      <c r="OS118" s="288"/>
      <c r="OT118" s="288"/>
      <c r="OU118" s="288"/>
      <c r="OV118" s="288"/>
      <c r="OW118" s="288"/>
      <c r="OX118" s="288"/>
      <c r="OY118" s="288"/>
      <c r="OZ118" s="288"/>
      <c r="PA118" s="288"/>
      <c r="PB118" s="288"/>
      <c r="PC118" s="288"/>
      <c r="PD118" s="288"/>
      <c r="PE118" s="288"/>
      <c r="PF118" s="288"/>
      <c r="PG118" s="288"/>
      <c r="PH118" s="288"/>
      <c r="PI118" s="288"/>
      <c r="PJ118" s="288"/>
      <c r="PK118" s="288"/>
      <c r="PL118" s="288"/>
      <c r="PM118" s="288"/>
      <c r="PN118" s="288"/>
      <c r="PO118" s="288"/>
      <c r="PP118" s="288"/>
      <c r="PQ118" s="288"/>
      <c r="PR118" s="288"/>
      <c r="PS118" s="288"/>
      <c r="PT118" s="288"/>
      <c r="PU118" s="288"/>
      <c r="PV118" s="288"/>
      <c r="PW118" s="288"/>
      <c r="PX118" s="288"/>
      <c r="PY118" s="288"/>
      <c r="PZ118" s="288"/>
      <c r="QA118" s="288"/>
      <c r="QB118" s="288"/>
      <c r="QC118" s="288"/>
      <c r="QD118" s="288"/>
      <c r="QE118" s="288"/>
      <c r="QF118" s="288"/>
      <c r="QG118" s="288"/>
      <c r="QH118" s="288"/>
      <c r="QI118" s="288"/>
      <c r="QJ118" s="288"/>
      <c r="QK118" s="288"/>
      <c r="QL118" s="288"/>
      <c r="QM118" s="288"/>
      <c r="QN118" s="288"/>
      <c r="QO118" s="288"/>
      <c r="QP118" s="288"/>
      <c r="QQ118" s="288"/>
      <c r="QR118" s="288"/>
      <c r="QS118" s="288"/>
      <c r="QT118" s="288"/>
      <c r="QU118" s="288"/>
      <c r="QV118" s="288"/>
      <c r="QW118" s="288"/>
      <c r="QX118" s="288"/>
      <c r="QY118" s="288"/>
      <c r="QZ118" s="288"/>
      <c r="RA118" s="288"/>
      <c r="RB118" s="288"/>
      <c r="RC118" s="288"/>
      <c r="RD118" s="288"/>
      <c r="RE118" s="288"/>
      <c r="RF118" s="288"/>
      <c r="RG118" s="288"/>
      <c r="RH118" s="288"/>
      <c r="RI118" s="288"/>
      <c r="RJ118" s="288"/>
      <c r="RK118" s="288"/>
      <c r="RL118" s="288"/>
      <c r="RM118" s="288"/>
      <c r="RN118" s="288"/>
      <c r="RO118" s="288"/>
      <c r="RP118" s="288"/>
      <c r="RQ118" s="288"/>
      <c r="RR118" s="288"/>
      <c r="RS118" s="288"/>
      <c r="RT118" s="288"/>
      <c r="RU118" s="288"/>
      <c r="RV118" s="288"/>
      <c r="RW118" s="288"/>
      <c r="RX118" s="288"/>
      <c r="RY118" s="288"/>
      <c r="RZ118" s="288"/>
      <c r="SA118" s="288"/>
      <c r="SB118" s="288"/>
      <c r="SC118" s="288"/>
      <c r="SD118" s="288"/>
      <c r="SE118" s="288"/>
      <c r="SF118" s="288"/>
      <c r="SG118" s="288"/>
      <c r="SH118" s="288"/>
      <c r="SI118" s="288"/>
      <c r="SJ118" s="288"/>
      <c r="SK118" s="288"/>
      <c r="SL118" s="288"/>
      <c r="SM118" s="288"/>
      <c r="SN118" s="288"/>
      <c r="SO118" s="288"/>
      <c r="SP118" s="288"/>
      <c r="SQ118" s="288"/>
      <c r="SR118" s="288"/>
      <c r="SS118" s="288"/>
      <c r="ST118" s="288"/>
      <c r="SU118" s="288"/>
      <c r="SV118" s="288"/>
      <c r="SW118" s="288"/>
      <c r="SX118" s="288"/>
      <c r="SY118" s="288"/>
      <c r="SZ118" s="288"/>
      <c r="TA118" s="288"/>
      <c r="TB118" s="288"/>
      <c r="TC118" s="288"/>
      <c r="TD118" s="288"/>
      <c r="TE118" s="288"/>
      <c r="TF118" s="288"/>
      <c r="TG118" s="288"/>
      <c r="TH118" s="288"/>
      <c r="TI118" s="288"/>
      <c r="TJ118" s="288"/>
      <c r="TK118" s="288"/>
      <c r="TL118" s="288"/>
      <c r="TM118" s="288"/>
      <c r="TN118" s="288"/>
      <c r="TO118" s="288"/>
      <c r="TP118" s="288"/>
      <c r="TQ118" s="288"/>
      <c r="TR118" s="288"/>
      <c r="TS118" s="288"/>
      <c r="TT118" s="288"/>
      <c r="TU118" s="288"/>
      <c r="TV118" s="288"/>
      <c r="TW118" s="288"/>
      <c r="TX118" s="288"/>
      <c r="TY118" s="288"/>
      <c r="TZ118" s="288"/>
      <c r="UA118" s="288"/>
      <c r="UB118" s="288"/>
      <c r="UC118" s="288"/>
      <c r="UD118" s="288"/>
      <c r="UE118" s="288"/>
      <c r="UF118" s="288"/>
      <c r="UG118" s="288"/>
      <c r="UH118" s="288"/>
      <c r="UI118" s="288"/>
      <c r="UJ118" s="288"/>
      <c r="UK118" s="288"/>
      <c r="UL118" s="288"/>
      <c r="UM118" s="288"/>
      <c r="UN118" s="288"/>
      <c r="UO118" s="288"/>
      <c r="UP118" s="288"/>
      <c r="UQ118" s="288"/>
      <c r="UR118" s="288"/>
      <c r="US118" s="288"/>
      <c r="UT118" s="288"/>
      <c r="UU118" s="288"/>
      <c r="UV118" s="288"/>
      <c r="UW118" s="288"/>
      <c r="UX118" s="288"/>
      <c r="UY118" s="288"/>
      <c r="UZ118" s="288"/>
      <c r="VA118" s="288"/>
      <c r="VB118" s="288"/>
      <c r="VC118" s="288"/>
      <c r="VD118" s="288"/>
      <c r="VE118" s="288"/>
      <c r="VF118" s="288"/>
      <c r="VG118" s="288"/>
      <c r="VH118" s="288"/>
      <c r="VI118" s="288"/>
      <c r="VJ118" s="288"/>
      <c r="VK118" s="288"/>
      <c r="VL118" s="288"/>
      <c r="VM118" s="288"/>
      <c r="VN118" s="288"/>
      <c r="VO118" s="288"/>
      <c r="VP118" s="288"/>
      <c r="VQ118" s="288"/>
      <c r="VR118" s="288"/>
      <c r="VS118" s="288"/>
      <c r="VT118" s="288"/>
      <c r="VU118" s="288"/>
      <c r="VV118" s="288"/>
      <c r="VW118" s="288"/>
      <c r="VX118" s="288"/>
      <c r="VY118" s="288"/>
      <c r="VZ118" s="288"/>
      <c r="WA118" s="288"/>
      <c r="WB118" s="288"/>
      <c r="WC118" s="288"/>
      <c r="WD118" s="288"/>
      <c r="WE118" s="288"/>
      <c r="WF118" s="288"/>
      <c r="WG118" s="288"/>
      <c r="WH118" s="288"/>
      <c r="WI118" s="288"/>
      <c r="WJ118" s="288"/>
      <c r="WK118" s="288"/>
      <c r="WL118" s="288"/>
      <c r="WM118" s="288"/>
      <c r="WN118" s="288"/>
      <c r="WO118" s="288"/>
      <c r="WP118" s="288"/>
      <c r="WQ118" s="288"/>
      <c r="WR118" s="288"/>
      <c r="WS118" s="288"/>
      <c r="WT118" s="288"/>
      <c r="WU118" s="288"/>
      <c r="WV118" s="288"/>
      <c r="WW118" s="288"/>
      <c r="WX118" s="288"/>
      <c r="WY118" s="288"/>
      <c r="WZ118" s="288"/>
      <c r="XA118" s="288"/>
      <c r="XB118" s="288"/>
      <c r="XC118" s="288"/>
      <c r="XD118" s="288"/>
      <c r="XE118" s="288"/>
      <c r="XF118" s="288"/>
      <c r="XG118" s="288"/>
      <c r="XH118" s="288"/>
      <c r="XI118" s="288"/>
      <c r="XJ118" s="288"/>
      <c r="XK118" s="288"/>
      <c r="XL118" s="288"/>
      <c r="XM118" s="288"/>
      <c r="XN118" s="288"/>
      <c r="XO118" s="288"/>
      <c r="XP118" s="288"/>
      <c r="XQ118" s="288"/>
      <c r="XR118" s="288"/>
      <c r="XS118" s="288"/>
      <c r="XT118" s="288"/>
      <c r="XU118" s="288"/>
      <c r="XV118" s="288"/>
      <c r="XW118" s="288"/>
      <c r="XX118" s="288"/>
      <c r="XY118" s="288"/>
      <c r="XZ118" s="288"/>
      <c r="YA118" s="288"/>
      <c r="YB118" s="288"/>
      <c r="YC118" s="288"/>
      <c r="YD118" s="288"/>
      <c r="YE118" s="288"/>
      <c r="YF118" s="288"/>
      <c r="YG118" s="288"/>
      <c r="YH118" s="288"/>
      <c r="YI118" s="288"/>
      <c r="YJ118" s="288"/>
      <c r="YK118" s="288"/>
      <c r="YL118" s="288"/>
      <c r="YM118" s="288"/>
      <c r="YN118" s="288"/>
      <c r="YO118" s="288"/>
      <c r="YP118" s="288"/>
      <c r="YQ118" s="288"/>
      <c r="YR118" s="288"/>
      <c r="YS118" s="288"/>
      <c r="YT118" s="288"/>
      <c r="YU118" s="288"/>
      <c r="YV118" s="288"/>
      <c r="YW118" s="288"/>
      <c r="YX118" s="288"/>
      <c r="YY118" s="288"/>
      <c r="YZ118" s="288"/>
      <c r="ZA118" s="288"/>
      <c r="ZB118" s="288"/>
      <c r="ZC118" s="288"/>
      <c r="ZD118" s="288"/>
      <c r="ZE118" s="288"/>
      <c r="ZF118" s="288"/>
      <c r="ZG118" s="288"/>
      <c r="ZH118" s="288"/>
      <c r="ZI118" s="288"/>
      <c r="ZJ118" s="288"/>
      <c r="ZK118" s="288"/>
      <c r="ZL118" s="288"/>
      <c r="ZM118" s="288"/>
      <c r="ZN118" s="288"/>
      <c r="ZO118" s="288"/>
      <c r="ZP118" s="288"/>
      <c r="ZQ118" s="288"/>
      <c r="ZR118" s="288"/>
      <c r="ZS118" s="288"/>
      <c r="ZT118" s="288"/>
      <c r="ZU118" s="288"/>
      <c r="ZV118" s="288"/>
      <c r="ZW118" s="288"/>
      <c r="ZX118" s="288"/>
      <c r="ZY118" s="288"/>
      <c r="ZZ118" s="288"/>
      <c r="AAA118" s="288"/>
      <c r="AAB118" s="288"/>
      <c r="AAC118" s="288"/>
      <c r="AAD118" s="288"/>
      <c r="AAE118" s="288"/>
      <c r="AAF118" s="288"/>
      <c r="AAG118" s="288"/>
      <c r="AAH118" s="288"/>
      <c r="AAI118" s="288"/>
      <c r="AAJ118" s="288"/>
      <c r="AAK118" s="288"/>
      <c r="AAL118" s="288"/>
      <c r="AAM118" s="288"/>
      <c r="AAN118" s="288"/>
      <c r="AAO118" s="288"/>
      <c r="AAP118" s="288"/>
      <c r="AAQ118" s="288"/>
      <c r="AAR118" s="288"/>
      <c r="AAS118" s="288"/>
      <c r="AAT118" s="288"/>
      <c r="AAU118" s="288"/>
      <c r="AAV118" s="288"/>
      <c r="AAW118" s="288"/>
      <c r="AAX118" s="288"/>
      <c r="AAY118" s="288"/>
      <c r="AAZ118" s="288"/>
      <c r="ABA118" s="288"/>
      <c r="ABB118" s="288"/>
      <c r="ABC118" s="288"/>
      <c r="ABD118" s="288"/>
      <c r="ABE118" s="288"/>
      <c r="ABF118" s="288"/>
      <c r="ABG118" s="288"/>
      <c r="ABH118" s="288"/>
      <c r="ABI118" s="288"/>
      <c r="ABJ118" s="288"/>
      <c r="ABK118" s="288"/>
      <c r="ABL118" s="288"/>
      <c r="ABM118" s="288"/>
      <c r="ABN118" s="288"/>
      <c r="ABO118" s="288"/>
      <c r="ABP118" s="288"/>
      <c r="ABQ118" s="288"/>
      <c r="ABR118" s="288"/>
      <c r="ABS118" s="288"/>
      <c r="ABT118" s="288"/>
      <c r="ABU118" s="288"/>
      <c r="ABV118" s="288"/>
      <c r="ABW118" s="288"/>
      <c r="ABX118" s="288"/>
      <c r="ABY118" s="288"/>
      <c r="ABZ118" s="288"/>
      <c r="ACA118" s="288"/>
      <c r="ACB118" s="288"/>
      <c r="ACC118" s="288"/>
      <c r="ACD118" s="288"/>
      <c r="ACE118" s="288"/>
      <c r="ACF118" s="288"/>
      <c r="ACG118" s="288"/>
      <c r="ACH118" s="288"/>
      <c r="ACI118" s="288"/>
      <c r="ACJ118" s="288"/>
      <c r="ACK118" s="288"/>
      <c r="ACL118" s="288"/>
      <c r="ACM118" s="288"/>
      <c r="ACN118" s="288"/>
      <c r="ACO118" s="288"/>
      <c r="ACP118" s="288"/>
      <c r="ACQ118" s="288"/>
      <c r="ACR118" s="288"/>
      <c r="ACS118" s="288"/>
      <c r="ACT118" s="288"/>
      <c r="ACU118" s="288"/>
      <c r="ACV118" s="288"/>
      <c r="ACW118" s="288"/>
      <c r="ACX118" s="288"/>
      <c r="ACY118" s="288"/>
      <c r="ACZ118" s="288"/>
      <c r="ADA118" s="288"/>
      <c r="ADB118" s="288"/>
      <c r="ADC118" s="288"/>
      <c r="ADD118" s="288"/>
      <c r="ADE118" s="288"/>
      <c r="ADF118" s="288"/>
      <c r="ADG118" s="288"/>
      <c r="ADH118" s="288"/>
      <c r="ADI118" s="288"/>
      <c r="ADJ118" s="288"/>
      <c r="ADK118" s="288"/>
      <c r="ADL118" s="288"/>
      <c r="ADM118" s="288"/>
      <c r="ADN118" s="288"/>
      <c r="ADO118" s="288"/>
      <c r="ADP118" s="288"/>
      <c r="ADQ118" s="288"/>
      <c r="ADR118" s="288"/>
      <c r="ADS118" s="288"/>
      <c r="ADT118" s="288"/>
      <c r="ADU118" s="288"/>
      <c r="ADV118" s="288"/>
      <c r="ADW118" s="288"/>
      <c r="ADX118" s="288"/>
      <c r="ADY118" s="288"/>
      <c r="ADZ118" s="288"/>
      <c r="AEA118" s="288"/>
      <c r="AEB118" s="288"/>
      <c r="AEC118" s="288"/>
      <c r="AED118" s="288"/>
      <c r="AEE118" s="288"/>
      <c r="AEF118" s="288"/>
      <c r="AEG118" s="288"/>
      <c r="AEH118" s="288"/>
      <c r="AEI118" s="288"/>
      <c r="AEJ118" s="288"/>
      <c r="AEK118" s="288"/>
      <c r="AEL118" s="288"/>
      <c r="AEM118" s="288"/>
      <c r="AEN118" s="288"/>
      <c r="AEO118" s="288"/>
      <c r="AEP118" s="288"/>
      <c r="AEQ118" s="288"/>
      <c r="AER118" s="288"/>
      <c r="AES118" s="288"/>
      <c r="AET118" s="288"/>
      <c r="AEU118" s="288"/>
      <c r="AEV118" s="288"/>
      <c r="AEW118" s="288"/>
      <c r="AEX118" s="288"/>
      <c r="AEY118" s="288"/>
      <c r="AEZ118" s="288"/>
      <c r="AFA118" s="288"/>
      <c r="AFB118" s="288"/>
      <c r="AFC118" s="288"/>
      <c r="AFD118" s="288"/>
      <c r="AFE118" s="288"/>
      <c r="AFF118" s="288"/>
      <c r="AFG118" s="288"/>
      <c r="AFH118" s="288"/>
      <c r="AFI118" s="288"/>
      <c r="AFJ118" s="288"/>
      <c r="AFK118" s="288"/>
      <c r="AFL118" s="288"/>
      <c r="AFM118" s="288"/>
      <c r="AFN118" s="288"/>
      <c r="AFO118" s="288"/>
      <c r="AFP118" s="288"/>
      <c r="AFQ118" s="288"/>
      <c r="AFR118" s="288"/>
      <c r="AFS118" s="288"/>
      <c r="AFT118" s="288"/>
      <c r="AFU118" s="288"/>
      <c r="AFV118" s="288"/>
      <c r="AFW118" s="288"/>
      <c r="AFX118" s="288"/>
      <c r="AFY118" s="288"/>
      <c r="AFZ118" s="288"/>
      <c r="AGA118" s="288"/>
      <c r="AGB118" s="288"/>
      <c r="AGC118" s="288"/>
      <c r="AGD118" s="288"/>
      <c r="AGE118" s="288"/>
      <c r="AGF118" s="288"/>
      <c r="AGG118" s="288"/>
      <c r="AGH118" s="288"/>
      <c r="AGI118" s="288"/>
      <c r="AGJ118" s="288"/>
      <c r="AGK118" s="288"/>
      <c r="AGL118" s="288"/>
      <c r="AGM118" s="288"/>
      <c r="AGN118" s="288"/>
      <c r="AGO118" s="288"/>
      <c r="AGP118" s="288"/>
      <c r="AGQ118" s="288"/>
      <c r="AGR118" s="288"/>
      <c r="AGS118" s="288"/>
      <c r="AGT118" s="288"/>
      <c r="AGU118" s="288"/>
      <c r="AGV118" s="288"/>
      <c r="AGW118" s="288"/>
      <c r="AGX118" s="288"/>
      <c r="AGY118" s="288"/>
      <c r="AGZ118" s="288"/>
      <c r="AHA118" s="288"/>
      <c r="AHB118" s="288"/>
      <c r="AHC118" s="288"/>
      <c r="AHD118" s="288"/>
      <c r="AHE118" s="288"/>
      <c r="AHF118" s="288"/>
      <c r="AHG118" s="288"/>
      <c r="AHH118" s="288"/>
      <c r="AHI118" s="288"/>
      <c r="AHJ118" s="288"/>
      <c r="AHK118" s="288"/>
      <c r="AHL118" s="288"/>
      <c r="AHM118" s="288"/>
      <c r="AHN118" s="288"/>
      <c r="AHO118" s="288"/>
      <c r="AHP118" s="288"/>
      <c r="AHQ118" s="288"/>
      <c r="AHR118" s="288"/>
      <c r="AHS118" s="288"/>
      <c r="AHT118" s="288"/>
      <c r="AHU118" s="288"/>
      <c r="AHV118" s="288"/>
      <c r="AHW118" s="288"/>
      <c r="AHX118" s="288"/>
      <c r="AHY118" s="288"/>
      <c r="AHZ118" s="288"/>
      <c r="AIA118" s="288"/>
      <c r="AIB118" s="288"/>
      <c r="AIC118" s="288"/>
      <c r="AID118" s="288"/>
      <c r="AIE118" s="288"/>
      <c r="AIF118" s="288"/>
      <c r="AIG118" s="288"/>
      <c r="AIH118" s="288"/>
      <c r="AII118" s="288"/>
      <c r="AIJ118" s="288"/>
      <c r="AIK118" s="288"/>
      <c r="AIL118" s="288"/>
      <c r="AIM118" s="288"/>
      <c r="AIN118" s="288"/>
      <c r="AIO118" s="288"/>
      <c r="AIP118" s="288"/>
      <c r="AIQ118" s="288"/>
      <c r="AIR118" s="288"/>
      <c r="AIS118" s="288"/>
      <c r="AIT118" s="288"/>
      <c r="AIU118" s="288"/>
      <c r="AIV118" s="288"/>
      <c r="AIW118" s="288"/>
      <c r="AIX118" s="288"/>
      <c r="AIY118" s="288"/>
      <c r="AIZ118" s="288"/>
      <c r="AJA118" s="288"/>
      <c r="AJB118" s="288"/>
      <c r="AJC118" s="288"/>
      <c r="AJD118" s="288"/>
      <c r="AJE118" s="288"/>
      <c r="AJF118" s="288"/>
      <c r="AJG118" s="288"/>
      <c r="AJH118" s="288"/>
      <c r="AJI118" s="288"/>
      <c r="AJJ118" s="288"/>
      <c r="AJK118" s="288"/>
      <c r="AJL118" s="288"/>
      <c r="AJM118" s="288"/>
      <c r="AJN118" s="288"/>
      <c r="AJO118" s="288"/>
      <c r="AJP118" s="288"/>
      <c r="AJQ118" s="288"/>
      <c r="AJR118" s="288"/>
      <c r="AJS118" s="288"/>
      <c r="AJT118" s="288"/>
      <c r="AJU118" s="288"/>
      <c r="AJV118" s="288"/>
      <c r="AJW118" s="288"/>
      <c r="AJX118" s="288"/>
      <c r="AJY118" s="288"/>
      <c r="AJZ118" s="288"/>
      <c r="AKA118" s="288"/>
      <c r="AKB118" s="288"/>
      <c r="AKC118" s="288"/>
      <c r="AKD118" s="288"/>
      <c r="AKE118" s="288"/>
      <c r="AKF118" s="288"/>
      <c r="AKG118" s="288"/>
      <c r="AKH118" s="288"/>
      <c r="AKI118" s="288"/>
      <c r="AKJ118" s="288"/>
      <c r="AKK118" s="288"/>
      <c r="AKL118" s="288"/>
      <c r="AKM118" s="288"/>
      <c r="AKN118" s="288"/>
      <c r="AKO118" s="288"/>
      <c r="AKP118" s="288"/>
      <c r="AKQ118" s="288"/>
      <c r="AKR118" s="288"/>
      <c r="AKS118" s="288"/>
      <c r="AKT118" s="288"/>
      <c r="AKU118" s="288"/>
      <c r="AKV118" s="288"/>
      <c r="AKW118" s="288"/>
      <c r="AKX118" s="288"/>
      <c r="AKY118" s="288"/>
      <c r="AKZ118" s="288"/>
      <c r="ALA118" s="288"/>
      <c r="ALB118" s="288"/>
      <c r="ALC118" s="288"/>
      <c r="ALD118" s="288"/>
      <c r="ALE118" s="288"/>
      <c r="ALF118" s="288"/>
      <c r="ALG118" s="288"/>
      <c r="ALH118" s="288"/>
      <c r="ALI118" s="288"/>
      <c r="ALJ118" s="288"/>
      <c r="ALK118" s="288"/>
      <c r="ALL118" s="288"/>
      <c r="ALM118" s="288"/>
      <c r="ALN118" s="288"/>
      <c r="ALO118" s="288"/>
      <c r="ALP118" s="288"/>
      <c r="ALQ118" s="288"/>
      <c r="ALR118" s="288"/>
      <c r="ALS118" s="288"/>
      <c r="ALT118" s="288"/>
      <c r="ALU118" s="288"/>
      <c r="ALV118" s="288"/>
      <c r="ALW118" s="288"/>
      <c r="ALX118" s="288"/>
      <c r="ALY118" s="288"/>
      <c r="ALZ118" s="288"/>
      <c r="AMA118" s="288"/>
      <c r="AMB118" s="288"/>
      <c r="AMC118" s="288"/>
      <c r="AMD118" s="288"/>
      <c r="AME118" s="288"/>
      <c r="AMF118" s="288"/>
      <c r="AMG118" s="288"/>
      <c r="AMH118" s="288"/>
      <c r="AMI118" s="288"/>
      <c r="AMJ118" s="288"/>
      <c r="AMK118" s="288"/>
      <c r="AML118" s="288"/>
      <c r="AMM118" s="288"/>
      <c r="AMN118" s="288"/>
      <c r="AMO118" s="288"/>
      <c r="AMP118" s="288"/>
      <c r="AMQ118" s="288"/>
      <c r="AMR118" s="288"/>
      <c r="AMS118" s="288"/>
      <c r="AMT118" s="288"/>
      <c r="AMU118" s="288"/>
      <c r="AMV118" s="288"/>
    </row>
    <row r="119" spans="1:1036" s="338" customFormat="1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288"/>
      <c r="LZ119" s="288"/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/>
      <c r="MK119" s="288"/>
      <c r="ML119" s="288"/>
      <c r="MM119" s="288"/>
      <c r="MN119" s="288"/>
      <c r="MO119" s="288"/>
      <c r="MP119" s="288"/>
      <c r="MQ119" s="288"/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/>
      <c r="NC119" s="288"/>
      <c r="ND119" s="288"/>
      <c r="NE119" s="288"/>
      <c r="NF119" s="288"/>
      <c r="NG119" s="288"/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/>
      <c r="NS119" s="288"/>
      <c r="NT119" s="288"/>
      <c r="NU119" s="288"/>
      <c r="NV119" s="288"/>
      <c r="NW119" s="288"/>
      <c r="NX119" s="288"/>
      <c r="NY119" s="288"/>
      <c r="NZ119" s="288"/>
      <c r="OA119" s="288"/>
      <c r="OB119" s="288"/>
      <c r="OC119" s="288"/>
      <c r="OD119" s="288"/>
      <c r="OE119" s="288"/>
      <c r="OF119" s="288"/>
      <c r="OG119" s="288"/>
      <c r="OH119" s="288"/>
      <c r="OI119" s="288"/>
      <c r="OJ119" s="288"/>
      <c r="OK119" s="288"/>
      <c r="OL119" s="288"/>
      <c r="OM119" s="288"/>
      <c r="ON119" s="288"/>
      <c r="OO119" s="288"/>
      <c r="OP119" s="288"/>
      <c r="OQ119" s="288"/>
      <c r="OR119" s="288"/>
      <c r="OS119" s="288"/>
      <c r="OT119" s="288"/>
      <c r="OU119" s="288"/>
      <c r="OV119" s="288"/>
      <c r="OW119" s="288"/>
      <c r="OX119" s="288"/>
      <c r="OY119" s="288"/>
      <c r="OZ119" s="288"/>
      <c r="PA119" s="288"/>
      <c r="PB119" s="288"/>
      <c r="PC119" s="288"/>
      <c r="PD119" s="288"/>
      <c r="PE119" s="288"/>
      <c r="PF119" s="288"/>
      <c r="PG119" s="288"/>
      <c r="PH119" s="288"/>
      <c r="PI119" s="288"/>
      <c r="PJ119" s="288"/>
      <c r="PK119" s="288"/>
      <c r="PL119" s="288"/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/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/>
      <c r="QR119" s="288"/>
      <c r="QS119" s="288"/>
      <c r="QT119" s="288"/>
      <c r="QU119" s="288"/>
      <c r="QV119" s="288"/>
      <c r="QW119" s="288"/>
      <c r="QX119" s="288"/>
      <c r="QY119" s="288"/>
      <c r="QZ119" s="288"/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/>
      <c r="RM119" s="288"/>
      <c r="RN119" s="288"/>
      <c r="RO119" s="288"/>
      <c r="RP119" s="288"/>
      <c r="RQ119" s="288"/>
      <c r="RR119" s="288"/>
      <c r="RS119" s="288"/>
      <c r="RT119" s="288"/>
      <c r="RU119" s="288"/>
      <c r="RV119" s="288"/>
      <c r="RW119" s="288"/>
      <c r="RX119" s="288"/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/>
      <c r="SL119" s="288"/>
      <c r="SM119" s="288"/>
      <c r="SN119" s="288"/>
      <c r="SO119" s="288"/>
      <c r="SP119" s="288"/>
      <c r="SQ119" s="288"/>
      <c r="SR119" s="288"/>
      <c r="SS119" s="288"/>
      <c r="ST119" s="288"/>
      <c r="SU119" s="288"/>
      <c r="SV119" s="288"/>
      <c r="SW119" s="288"/>
      <c r="SX119" s="288"/>
      <c r="SY119" s="288"/>
      <c r="SZ119" s="288"/>
      <c r="TA119" s="288"/>
      <c r="TB119" s="288"/>
      <c r="TC119" s="288"/>
      <c r="TD119" s="288"/>
      <c r="TE119" s="288"/>
      <c r="TF119" s="288"/>
      <c r="TG119" s="288"/>
      <c r="TH119" s="288"/>
      <c r="TI119" s="288"/>
      <c r="TJ119" s="288"/>
      <c r="TK119" s="288"/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/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/>
      <c r="UI119" s="288"/>
      <c r="UJ119" s="288"/>
      <c r="UK119" s="288"/>
      <c r="UL119" s="288"/>
      <c r="UM119" s="288"/>
      <c r="UN119" s="288"/>
      <c r="UO119" s="288"/>
      <c r="UP119" s="288"/>
      <c r="UQ119" s="288"/>
      <c r="UR119" s="288"/>
      <c r="US119" s="288"/>
      <c r="UT119" s="288"/>
      <c r="UU119" s="288"/>
      <c r="UV119" s="288"/>
      <c r="UW119" s="288"/>
      <c r="UX119" s="288"/>
      <c r="UY119" s="288"/>
      <c r="UZ119" s="288"/>
      <c r="VA119" s="288"/>
      <c r="VB119" s="288"/>
      <c r="VC119" s="288"/>
      <c r="VD119" s="288"/>
      <c r="VE119" s="288"/>
      <c r="VF119" s="288"/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/>
      <c r="VR119" s="288"/>
      <c r="VS119" s="288"/>
      <c r="VT119" s="288"/>
      <c r="VU119" s="288"/>
      <c r="VV119" s="288"/>
      <c r="VW119" s="288"/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/>
      <c r="WI119" s="288"/>
      <c r="WJ119" s="288"/>
      <c r="WK119" s="288"/>
      <c r="WL119" s="288"/>
      <c r="WM119" s="288"/>
      <c r="WN119" s="288"/>
      <c r="WO119" s="288"/>
      <c r="WP119" s="288"/>
      <c r="WQ119" s="288"/>
      <c r="WR119" s="288"/>
      <c r="WS119" s="288"/>
      <c r="WT119" s="288"/>
      <c r="WU119" s="288"/>
      <c r="WV119" s="288"/>
      <c r="WW119" s="288"/>
      <c r="WX119" s="288"/>
      <c r="WY119" s="288"/>
      <c r="WZ119" s="288"/>
      <c r="XA119" s="288"/>
      <c r="XB119" s="288"/>
      <c r="XC119" s="288"/>
      <c r="XD119" s="288"/>
      <c r="XE119" s="288"/>
      <c r="XF119" s="288"/>
      <c r="XG119" s="288"/>
      <c r="XH119" s="288"/>
      <c r="XI119" s="288"/>
      <c r="XJ119" s="288"/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/>
      <c r="XV119" s="288"/>
      <c r="XW119" s="288"/>
      <c r="XX119" s="288"/>
      <c r="XY119" s="288"/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/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/>
      <c r="YX119" s="288"/>
      <c r="YY119" s="288"/>
      <c r="YZ119" s="288"/>
      <c r="ZA119" s="288"/>
      <c r="ZB119" s="288"/>
      <c r="ZC119" s="288"/>
      <c r="ZD119" s="288"/>
      <c r="ZE119" s="288"/>
      <c r="ZF119" s="288"/>
      <c r="ZG119" s="288"/>
      <c r="ZH119" s="288"/>
      <c r="ZI119" s="288"/>
      <c r="ZJ119" s="288"/>
      <c r="ZK119" s="288"/>
      <c r="ZL119" s="288"/>
      <c r="ZM119" s="288"/>
      <c r="ZN119" s="288"/>
      <c r="ZO119" s="288"/>
      <c r="ZP119" s="288"/>
      <c r="ZQ119" s="288"/>
      <c r="ZR119" s="288"/>
      <c r="ZS119" s="288"/>
      <c r="ZT119" s="288"/>
      <c r="ZU119" s="288"/>
      <c r="ZV119" s="288"/>
      <c r="ZW119" s="288"/>
      <c r="ZX119" s="288"/>
      <c r="ZY119" s="288"/>
      <c r="ZZ119" s="288"/>
      <c r="AAA119" s="288"/>
      <c r="AAB119" s="288"/>
      <c r="AAC119" s="288"/>
      <c r="AAD119" s="288"/>
      <c r="AAE119" s="288"/>
      <c r="AAF119" s="288"/>
      <c r="AAG119" s="288"/>
      <c r="AAH119" s="288"/>
      <c r="AAI119" s="288"/>
      <c r="AAJ119" s="288"/>
      <c r="AAK119" s="288"/>
      <c r="AAL119" s="288"/>
      <c r="AAM119" s="288"/>
      <c r="AAN119" s="288"/>
      <c r="AAO119" s="288"/>
      <c r="AAP119" s="288"/>
      <c r="AAQ119" s="288"/>
      <c r="AAR119" s="288"/>
      <c r="AAS119" s="288"/>
      <c r="AAT119" s="288"/>
      <c r="AAU119" s="288"/>
      <c r="AAV119" s="288"/>
      <c r="AAW119" s="288"/>
      <c r="AAX119" s="288"/>
      <c r="AAY119" s="288"/>
      <c r="AAZ119" s="288"/>
      <c r="ABA119" s="288"/>
      <c r="ABB119" s="288"/>
      <c r="ABC119" s="288"/>
      <c r="ABD119" s="288"/>
      <c r="ABE119" s="288"/>
      <c r="ABF119" s="288"/>
      <c r="ABG119" s="288"/>
      <c r="ABH119" s="288"/>
      <c r="ABI119" s="288"/>
      <c r="ABJ119" s="288"/>
      <c r="ABK119" s="288"/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/>
      <c r="ACC119" s="288"/>
      <c r="ACD119" s="288"/>
      <c r="ACE119" s="288"/>
      <c r="ACF119" s="288"/>
      <c r="ACG119" s="288"/>
      <c r="ACH119" s="288"/>
      <c r="ACI119" s="288"/>
      <c r="ACJ119" s="288"/>
      <c r="ACK119" s="288"/>
      <c r="ACL119" s="288"/>
      <c r="ACM119" s="288"/>
      <c r="ACN119" s="288"/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/>
      <c r="ACY119" s="288"/>
      <c r="ACZ119" s="288"/>
      <c r="ADA119" s="288"/>
      <c r="ADB119" s="288"/>
      <c r="ADC119" s="288"/>
      <c r="ADD119" s="288"/>
      <c r="ADE119" s="288"/>
      <c r="ADF119" s="288"/>
      <c r="ADG119" s="288"/>
      <c r="ADH119" s="288"/>
      <c r="ADI119" s="288"/>
      <c r="ADJ119" s="288"/>
      <c r="ADK119" s="288"/>
      <c r="ADL119" s="288"/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/>
      <c r="AEB119" s="288"/>
      <c r="AEC119" s="288"/>
      <c r="AED119" s="288"/>
      <c r="AEE119" s="288"/>
      <c r="AEF119" s="288"/>
      <c r="AEG119" s="288"/>
      <c r="AEH119" s="288"/>
      <c r="AEI119" s="288"/>
      <c r="AEJ119" s="288"/>
      <c r="AEK119" s="288"/>
      <c r="AEL119" s="288"/>
      <c r="AEM119" s="288"/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/>
      <c r="AFB119" s="288"/>
      <c r="AFC119" s="288"/>
      <c r="AFD119" s="288"/>
      <c r="AFE119" s="288"/>
      <c r="AFF119" s="288"/>
      <c r="AFG119" s="288"/>
      <c r="AFH119" s="288"/>
      <c r="AFI119" s="288"/>
      <c r="AFJ119" s="288"/>
      <c r="AFK119" s="288"/>
      <c r="AFL119" s="288"/>
      <c r="AFM119" s="288"/>
      <c r="AFN119" s="288"/>
      <c r="AFO119" s="288"/>
      <c r="AFP119" s="288"/>
      <c r="AFQ119" s="288"/>
      <c r="AFR119" s="288"/>
      <c r="AFS119" s="288"/>
      <c r="AFT119" s="288"/>
      <c r="AFU119" s="288"/>
      <c r="AFV119" s="288"/>
      <c r="AFW119" s="288"/>
      <c r="AFX119" s="288"/>
      <c r="AFY119" s="288"/>
      <c r="AFZ119" s="288"/>
      <c r="AGA119" s="288"/>
      <c r="AGB119" s="288"/>
      <c r="AGC119" s="288"/>
      <c r="AGD119" s="288"/>
      <c r="AGE119" s="288"/>
      <c r="AGF119" s="288"/>
      <c r="AGG119" s="288"/>
      <c r="AGH119" s="288"/>
      <c r="AGI119" s="288"/>
      <c r="AGJ119" s="288"/>
      <c r="AGK119" s="288"/>
      <c r="AGL119" s="288"/>
      <c r="AGM119" s="288"/>
      <c r="AGN119" s="288"/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/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288"/>
      <c r="AHS119" s="288"/>
      <c r="AHT119" s="288"/>
      <c r="AHU119" s="288"/>
      <c r="AHV119" s="288"/>
      <c r="AHW119" s="288"/>
      <c r="AHX119" s="288"/>
      <c r="AHY119" s="288"/>
      <c r="AHZ119" s="288"/>
      <c r="AIA119" s="288"/>
      <c r="AIB119" s="288"/>
      <c r="AIC119" s="288"/>
      <c r="AID119" s="288"/>
      <c r="AIE119" s="288"/>
      <c r="AIF119" s="288"/>
      <c r="AIG119" s="288"/>
      <c r="AIH119" s="288"/>
      <c r="AII119" s="288"/>
      <c r="AIJ119" s="288"/>
      <c r="AIK119" s="288"/>
      <c r="AIL119" s="288"/>
      <c r="AIM119" s="288"/>
      <c r="AIN119" s="288"/>
      <c r="AIO119" s="288"/>
      <c r="AIP119" s="288"/>
      <c r="AIQ119" s="288"/>
      <c r="AIR119" s="288"/>
      <c r="AIS119" s="288"/>
      <c r="AIT119" s="288"/>
      <c r="AIU119" s="288"/>
      <c r="AIV119" s="288"/>
      <c r="AIW119" s="288"/>
      <c r="AIX119" s="288"/>
      <c r="AIY119" s="288"/>
      <c r="AIZ119" s="288"/>
      <c r="AJA119" s="288"/>
      <c r="AJB119" s="288"/>
      <c r="AJC119" s="288"/>
      <c r="AJD119" s="288"/>
      <c r="AJE119" s="288"/>
      <c r="AJF119" s="288"/>
      <c r="AJG119" s="288"/>
      <c r="AJH119" s="288"/>
      <c r="AJI119" s="288"/>
      <c r="AJJ119" s="288"/>
      <c r="AJK119" s="288"/>
      <c r="AJL119" s="288"/>
      <c r="AJM119" s="288"/>
      <c r="AJN119" s="288"/>
      <c r="AJO119" s="288"/>
      <c r="AJP119" s="288"/>
      <c r="AJQ119" s="288"/>
      <c r="AJR119" s="288"/>
      <c r="AJS119" s="288"/>
      <c r="AJT119" s="288"/>
      <c r="AJU119" s="288"/>
      <c r="AJV119" s="288"/>
      <c r="AJW119" s="288"/>
      <c r="AJX119" s="288"/>
      <c r="AJY119" s="288"/>
      <c r="AJZ119" s="288"/>
      <c r="AKA119" s="288"/>
      <c r="AKB119" s="288"/>
      <c r="AKC119" s="288"/>
      <c r="AKD119" s="288"/>
      <c r="AKE119" s="288"/>
      <c r="AKF119" s="288"/>
      <c r="AKG119" s="288"/>
      <c r="AKH119" s="288"/>
      <c r="AKI119" s="288"/>
      <c r="AKJ119" s="288"/>
      <c r="AKK119" s="288"/>
      <c r="AKL119" s="288"/>
      <c r="AKM119" s="288"/>
      <c r="AKN119" s="288"/>
      <c r="AKO119" s="288"/>
      <c r="AKP119" s="288"/>
      <c r="AKQ119" s="288"/>
      <c r="AKR119" s="288"/>
      <c r="AKS119" s="288"/>
      <c r="AKT119" s="288"/>
      <c r="AKU119" s="288"/>
      <c r="AKV119" s="288"/>
      <c r="AKW119" s="288"/>
      <c r="AKX119" s="288"/>
      <c r="AKY119" s="288"/>
      <c r="AKZ119" s="288"/>
      <c r="ALA119" s="288"/>
      <c r="ALB119" s="288"/>
      <c r="ALC119" s="288"/>
      <c r="ALD119" s="288"/>
      <c r="ALE119" s="288"/>
      <c r="ALF119" s="288"/>
      <c r="ALG119" s="288"/>
      <c r="ALH119" s="288"/>
      <c r="ALI119" s="288"/>
      <c r="ALJ119" s="288"/>
      <c r="ALK119" s="288"/>
      <c r="ALL119" s="288"/>
      <c r="ALM119" s="288"/>
      <c r="ALN119" s="288"/>
      <c r="ALO119" s="288"/>
      <c r="ALP119" s="288"/>
      <c r="ALQ119" s="288"/>
      <c r="ALR119" s="288"/>
      <c r="ALS119" s="288"/>
      <c r="ALT119" s="288"/>
      <c r="ALU119" s="288"/>
      <c r="ALV119" s="288"/>
      <c r="ALW119" s="288"/>
      <c r="ALX119" s="288"/>
      <c r="ALY119" s="288"/>
      <c r="ALZ119" s="288"/>
      <c r="AMA119" s="288"/>
      <c r="AMB119" s="288"/>
      <c r="AMC119" s="288"/>
      <c r="AMD119" s="288"/>
      <c r="AME119" s="288"/>
      <c r="AMF119" s="288"/>
      <c r="AMG119" s="288"/>
      <c r="AMH119" s="288"/>
      <c r="AMI119" s="288"/>
      <c r="AMJ119" s="288"/>
      <c r="AMK119" s="288"/>
      <c r="AML119" s="288"/>
      <c r="AMM119" s="288"/>
      <c r="AMN119" s="288"/>
      <c r="AMO119" s="288"/>
      <c r="AMP119" s="288"/>
      <c r="AMQ119" s="288"/>
      <c r="AMR119" s="288"/>
      <c r="AMS119" s="288"/>
      <c r="AMT119" s="288"/>
      <c r="AMU119" s="288"/>
      <c r="AMV119" s="288"/>
    </row>
    <row r="120" spans="1:1036" s="338" customFormat="1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/>
      <c r="MA120" s="288"/>
      <c r="MB120" s="288"/>
      <c r="MC120" s="288"/>
      <c r="MD120" s="288"/>
      <c r="ME120" s="288"/>
      <c r="MF120" s="288"/>
      <c r="MG120" s="288"/>
      <c r="MH120" s="288"/>
      <c r="MI120" s="288"/>
      <c r="MJ120" s="288"/>
      <c r="MK120" s="288"/>
      <c r="ML120" s="288"/>
      <c r="MM120" s="288"/>
      <c r="MN120" s="288"/>
      <c r="MO120" s="288"/>
      <c r="MP120" s="288"/>
      <c r="MQ120" s="288"/>
      <c r="MR120" s="288"/>
      <c r="MS120" s="288"/>
      <c r="MT120" s="288"/>
      <c r="MU120" s="288"/>
      <c r="MV120" s="288"/>
      <c r="MW120" s="288"/>
      <c r="MX120" s="288"/>
      <c r="MY120" s="288"/>
      <c r="MZ120" s="288"/>
      <c r="NA120" s="288"/>
      <c r="NB120" s="288"/>
      <c r="NC120" s="288"/>
      <c r="ND120" s="288"/>
      <c r="NE120" s="288"/>
      <c r="NF120" s="288"/>
      <c r="NG120" s="288"/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/>
      <c r="NW120" s="288"/>
      <c r="NX120" s="288"/>
      <c r="NY120" s="288"/>
      <c r="NZ120" s="288"/>
      <c r="OA120" s="288"/>
      <c r="OB120" s="288"/>
      <c r="OC120" s="288"/>
      <c r="OD120" s="288"/>
      <c r="OE120" s="288"/>
      <c r="OF120" s="288"/>
      <c r="OG120" s="288"/>
      <c r="OH120" s="288"/>
      <c r="OI120" s="288"/>
      <c r="OJ120" s="288"/>
      <c r="OK120" s="288"/>
      <c r="OL120" s="288"/>
      <c r="OM120" s="288"/>
      <c r="ON120" s="288"/>
      <c r="OO120" s="288"/>
      <c r="OP120" s="288"/>
      <c r="OQ120" s="288"/>
      <c r="OR120" s="288"/>
      <c r="OS120" s="288"/>
      <c r="OT120" s="288"/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/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/>
      <c r="RQ120" s="288"/>
      <c r="RR120" s="288"/>
      <c r="RS120" s="288"/>
      <c r="RT120" s="288"/>
      <c r="RU120" s="288"/>
      <c r="RV120" s="288"/>
      <c r="RW120" s="288"/>
      <c r="RX120" s="288"/>
      <c r="RY120" s="288"/>
      <c r="RZ120" s="288"/>
      <c r="SA120" s="288"/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/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/>
      <c r="TX120" s="288"/>
      <c r="TY120" s="288"/>
      <c r="TZ120" s="288"/>
      <c r="UA120" s="288"/>
      <c r="UB120" s="288"/>
      <c r="UC120" s="288"/>
      <c r="UD120" s="288"/>
      <c r="UE120" s="288"/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/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/>
      <c r="WC120" s="288"/>
      <c r="WD120" s="288"/>
      <c r="WE120" s="288"/>
      <c r="WF120" s="288"/>
      <c r="WG120" s="288"/>
      <c r="WH120" s="288"/>
      <c r="WI120" s="288"/>
      <c r="WJ120" s="288"/>
      <c r="WK120" s="288"/>
      <c r="WL120" s="288"/>
      <c r="WM120" s="288"/>
      <c r="WN120" s="288"/>
      <c r="WO120" s="288"/>
      <c r="WP120" s="288"/>
      <c r="WQ120" s="288"/>
      <c r="WR120" s="288"/>
      <c r="WS120" s="288"/>
      <c r="WT120" s="288"/>
      <c r="WU120" s="288"/>
      <c r="WV120" s="288"/>
      <c r="WW120" s="288"/>
      <c r="WX120" s="288"/>
      <c r="WY120" s="288"/>
      <c r="WZ120" s="288"/>
      <c r="XA120" s="288"/>
      <c r="XB120" s="288"/>
      <c r="XC120" s="288"/>
      <c r="XD120" s="288"/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/>
      <c r="ZK120" s="288"/>
      <c r="ZL120" s="288"/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/>
      <c r="AAX120" s="288"/>
      <c r="AAY120" s="288"/>
      <c r="AAZ120" s="288"/>
      <c r="ABA120" s="288"/>
      <c r="ABB120" s="288"/>
      <c r="ABC120" s="288"/>
      <c r="ABD120" s="288"/>
      <c r="ABE120" s="288"/>
      <c r="ABF120" s="288"/>
      <c r="ABG120" s="288"/>
      <c r="ABH120" s="288"/>
      <c r="ABI120" s="288"/>
      <c r="ABJ120" s="288"/>
      <c r="ABK120" s="288"/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/>
      <c r="ACE120" s="288"/>
      <c r="ACF120" s="288"/>
      <c r="ACG120" s="288"/>
      <c r="ACH120" s="288"/>
      <c r="ACI120" s="288"/>
      <c r="ACJ120" s="288"/>
      <c r="ACK120" s="288"/>
      <c r="ACL120" s="288"/>
      <c r="ACM120" s="288"/>
      <c r="ACN120" s="288"/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/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/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/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/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288"/>
      <c r="AHS120" s="288"/>
      <c r="AHT120" s="288"/>
      <c r="AHU120" s="288"/>
      <c r="AHV120" s="288"/>
      <c r="AHW120" s="288"/>
      <c r="AHX120" s="288"/>
      <c r="AHY120" s="288"/>
      <c r="AHZ120" s="288"/>
      <c r="AIA120" s="288"/>
      <c r="AIB120" s="288"/>
      <c r="AIC120" s="288"/>
      <c r="AID120" s="288"/>
      <c r="AIE120" s="288"/>
      <c r="AIF120" s="288"/>
      <c r="AIG120" s="288"/>
      <c r="AIH120" s="288"/>
      <c r="AII120" s="288"/>
      <c r="AIJ120" s="288"/>
      <c r="AIK120" s="288"/>
      <c r="AIL120" s="288"/>
      <c r="AIM120" s="288"/>
      <c r="AIN120" s="288"/>
      <c r="AIO120" s="288"/>
      <c r="AIP120" s="288"/>
      <c r="AIQ120" s="288"/>
      <c r="AIR120" s="288"/>
      <c r="AIS120" s="288"/>
      <c r="AIT120" s="288"/>
      <c r="AIU120" s="288"/>
      <c r="AIV120" s="288"/>
      <c r="AIW120" s="288"/>
      <c r="AIX120" s="288"/>
      <c r="AIY120" s="288"/>
      <c r="AIZ120" s="288"/>
      <c r="AJA120" s="288"/>
      <c r="AJB120" s="288"/>
      <c r="AJC120" s="288"/>
      <c r="AJD120" s="288"/>
      <c r="AJE120" s="288"/>
      <c r="AJF120" s="288"/>
      <c r="AJG120" s="288"/>
      <c r="AJH120" s="288"/>
      <c r="AJI120" s="288"/>
      <c r="AJJ120" s="288"/>
      <c r="AJK120" s="288"/>
      <c r="AJL120" s="288"/>
      <c r="AJM120" s="288"/>
      <c r="AJN120" s="288"/>
      <c r="AJO120" s="288"/>
      <c r="AJP120" s="288"/>
      <c r="AJQ120" s="288"/>
      <c r="AJR120" s="288"/>
      <c r="AJS120" s="288"/>
      <c r="AJT120" s="288"/>
      <c r="AJU120" s="288"/>
      <c r="AJV120" s="288"/>
      <c r="AJW120" s="288"/>
      <c r="AJX120" s="288"/>
      <c r="AJY120" s="288"/>
      <c r="AJZ120" s="288"/>
      <c r="AKA120" s="288"/>
      <c r="AKB120" s="288"/>
      <c r="AKC120" s="288"/>
      <c r="AKD120" s="288"/>
      <c r="AKE120" s="288"/>
      <c r="AKF120" s="288"/>
      <c r="AKG120" s="288"/>
      <c r="AKH120" s="288"/>
      <c r="AKI120" s="288"/>
      <c r="AKJ120" s="288"/>
      <c r="AKK120" s="288"/>
      <c r="AKL120" s="288"/>
      <c r="AKM120" s="288"/>
      <c r="AKN120" s="288"/>
      <c r="AKO120" s="288"/>
      <c r="AKP120" s="288"/>
      <c r="AKQ120" s="288"/>
      <c r="AKR120" s="288"/>
      <c r="AKS120" s="288"/>
      <c r="AKT120" s="288"/>
      <c r="AKU120" s="288"/>
      <c r="AKV120" s="288"/>
      <c r="AKW120" s="288"/>
      <c r="AKX120" s="288"/>
      <c r="AKY120" s="288"/>
      <c r="AKZ120" s="288"/>
      <c r="ALA120" s="288"/>
      <c r="ALB120" s="288"/>
      <c r="ALC120" s="288"/>
      <c r="ALD120" s="288"/>
      <c r="ALE120" s="288"/>
      <c r="ALF120" s="288"/>
      <c r="ALG120" s="288"/>
      <c r="ALH120" s="288"/>
      <c r="ALI120" s="288"/>
      <c r="ALJ120" s="288"/>
      <c r="ALK120" s="288"/>
      <c r="ALL120" s="288"/>
      <c r="ALM120" s="288"/>
      <c r="ALN120" s="288"/>
      <c r="ALO120" s="288"/>
      <c r="ALP120" s="288"/>
      <c r="ALQ120" s="288"/>
      <c r="ALR120" s="288"/>
      <c r="ALS120" s="288"/>
      <c r="ALT120" s="288"/>
      <c r="ALU120" s="288"/>
      <c r="ALV120" s="288"/>
      <c r="ALW120" s="288"/>
      <c r="ALX120" s="288"/>
      <c r="ALY120" s="288"/>
      <c r="ALZ120" s="288"/>
      <c r="AMA120" s="288"/>
      <c r="AMB120" s="288"/>
      <c r="AMC120" s="288"/>
      <c r="AMD120" s="288"/>
      <c r="AME120" s="288"/>
      <c r="AMF120" s="288"/>
      <c r="AMG120" s="288"/>
      <c r="AMH120" s="288"/>
      <c r="AMI120" s="288"/>
      <c r="AMJ120" s="288"/>
      <c r="AMK120" s="288"/>
      <c r="AML120" s="288"/>
      <c r="AMM120" s="288"/>
      <c r="AMN120" s="288"/>
      <c r="AMO120" s="288"/>
      <c r="AMP120" s="288"/>
      <c r="AMQ120" s="288"/>
      <c r="AMR120" s="288"/>
      <c r="AMS120" s="288"/>
      <c r="AMT120" s="288"/>
      <c r="AMU120" s="288"/>
      <c r="AMV120" s="288"/>
    </row>
    <row r="121" spans="1:1036" s="338" customFormat="1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288"/>
      <c r="LZ121" s="288"/>
      <c r="MA121" s="288"/>
      <c r="MB121" s="288"/>
      <c r="MC121" s="288"/>
      <c r="MD121" s="288"/>
      <c r="ME121" s="288"/>
      <c r="MF121" s="288"/>
      <c r="MG121" s="288"/>
      <c r="MH121" s="288"/>
      <c r="MI121" s="288"/>
      <c r="MJ121" s="288"/>
      <c r="MK121" s="288"/>
      <c r="ML121" s="288"/>
      <c r="MM121" s="288"/>
      <c r="MN121" s="288"/>
      <c r="MO121" s="288"/>
      <c r="MP121" s="288"/>
      <c r="MQ121" s="288"/>
      <c r="MR121" s="288"/>
      <c r="MS121" s="288"/>
      <c r="MT121" s="288"/>
      <c r="MU121" s="288"/>
      <c r="MV121" s="288"/>
      <c r="MW121" s="288"/>
      <c r="MX121" s="288"/>
      <c r="MY121" s="288"/>
      <c r="MZ121" s="288"/>
      <c r="NA121" s="288"/>
      <c r="NB121" s="288"/>
      <c r="NC121" s="288"/>
      <c r="ND121" s="288"/>
      <c r="NE121" s="288"/>
      <c r="NF121" s="288"/>
      <c r="NG121" s="288"/>
      <c r="NH121" s="288"/>
      <c r="NI121" s="288"/>
      <c r="NJ121" s="288"/>
      <c r="NK121" s="288"/>
      <c r="NL121" s="288"/>
      <c r="NM121" s="288"/>
      <c r="NN121" s="288"/>
      <c r="NO121" s="288"/>
      <c r="NP121" s="288"/>
      <c r="NQ121" s="288"/>
      <c r="NR121" s="288"/>
      <c r="NS121" s="288"/>
      <c r="NT121" s="288"/>
      <c r="NU121" s="288"/>
      <c r="NV121" s="288"/>
      <c r="NW121" s="288"/>
      <c r="NX121" s="288"/>
      <c r="NY121" s="288"/>
      <c r="NZ121" s="288"/>
      <c r="OA121" s="288"/>
      <c r="OB121" s="288"/>
      <c r="OC121" s="288"/>
      <c r="OD121" s="288"/>
      <c r="OE121" s="288"/>
      <c r="OF121" s="288"/>
      <c r="OG121" s="288"/>
      <c r="OH121" s="288"/>
      <c r="OI121" s="288"/>
      <c r="OJ121" s="288"/>
      <c r="OK121" s="288"/>
      <c r="OL121" s="288"/>
      <c r="OM121" s="288"/>
      <c r="ON121" s="288"/>
      <c r="OO121" s="288"/>
      <c r="OP121" s="288"/>
      <c r="OQ121" s="288"/>
      <c r="OR121" s="288"/>
      <c r="OS121" s="288"/>
      <c r="OT121" s="288"/>
      <c r="OU121" s="288"/>
      <c r="OV121" s="288"/>
      <c r="OW121" s="288"/>
      <c r="OX121" s="288"/>
      <c r="OY121" s="288"/>
      <c r="OZ121" s="288"/>
      <c r="PA121" s="288"/>
      <c r="PB121" s="288"/>
      <c r="PC121" s="288"/>
      <c r="PD121" s="288"/>
      <c r="PE121" s="288"/>
      <c r="PF121" s="288"/>
      <c r="PG121" s="288"/>
      <c r="PH121" s="288"/>
      <c r="PI121" s="288"/>
      <c r="PJ121" s="288"/>
      <c r="PK121" s="288"/>
      <c r="PL121" s="288"/>
      <c r="PM121" s="288"/>
      <c r="PN121" s="288"/>
      <c r="PO121" s="288"/>
      <c r="PP121" s="288"/>
      <c r="PQ121" s="288"/>
      <c r="PR121" s="288"/>
      <c r="PS121" s="288"/>
      <c r="PT121" s="288"/>
      <c r="PU121" s="288"/>
      <c r="PV121" s="288"/>
      <c r="PW121" s="288"/>
      <c r="PX121" s="288"/>
      <c r="PY121" s="288"/>
      <c r="PZ121" s="288"/>
      <c r="QA121" s="288"/>
      <c r="QB121" s="288"/>
      <c r="QC121" s="288"/>
      <c r="QD121" s="288"/>
      <c r="QE121" s="288"/>
      <c r="QF121" s="288"/>
      <c r="QG121" s="288"/>
      <c r="QH121" s="288"/>
      <c r="QI121" s="288"/>
      <c r="QJ121" s="288"/>
      <c r="QK121" s="288"/>
      <c r="QL121" s="288"/>
      <c r="QM121" s="288"/>
      <c r="QN121" s="288"/>
      <c r="QO121" s="288"/>
      <c r="QP121" s="288"/>
      <c r="QQ121" s="288"/>
      <c r="QR121" s="288"/>
      <c r="QS121" s="288"/>
      <c r="QT121" s="288"/>
      <c r="QU121" s="288"/>
      <c r="QV121" s="288"/>
      <c r="QW121" s="288"/>
      <c r="QX121" s="288"/>
      <c r="QY121" s="288"/>
      <c r="QZ121" s="288"/>
      <c r="RA121" s="288"/>
      <c r="RB121" s="288"/>
      <c r="RC121" s="288"/>
      <c r="RD121" s="288"/>
      <c r="RE121" s="288"/>
      <c r="RF121" s="288"/>
      <c r="RG121" s="288"/>
      <c r="RH121" s="288"/>
      <c r="RI121" s="288"/>
      <c r="RJ121" s="288"/>
      <c r="RK121" s="288"/>
      <c r="RL121" s="288"/>
      <c r="RM121" s="288"/>
      <c r="RN121" s="288"/>
      <c r="RO121" s="288"/>
      <c r="RP121" s="288"/>
      <c r="RQ121" s="288"/>
      <c r="RR121" s="288"/>
      <c r="RS121" s="288"/>
      <c r="RT121" s="288"/>
      <c r="RU121" s="288"/>
      <c r="RV121" s="288"/>
      <c r="RW121" s="288"/>
      <c r="RX121" s="288"/>
      <c r="RY121" s="288"/>
      <c r="RZ121" s="288"/>
      <c r="SA121" s="288"/>
      <c r="SB121" s="288"/>
      <c r="SC121" s="288"/>
      <c r="SD121" s="288"/>
      <c r="SE121" s="288"/>
      <c r="SF121" s="288"/>
      <c r="SG121" s="288"/>
      <c r="SH121" s="288"/>
      <c r="SI121" s="288"/>
      <c r="SJ121" s="288"/>
      <c r="SK121" s="288"/>
      <c r="SL121" s="288"/>
      <c r="SM121" s="288"/>
      <c r="SN121" s="288"/>
      <c r="SO121" s="288"/>
      <c r="SP121" s="288"/>
      <c r="SQ121" s="288"/>
      <c r="SR121" s="288"/>
      <c r="SS121" s="288"/>
      <c r="ST121" s="288"/>
      <c r="SU121" s="288"/>
      <c r="SV121" s="288"/>
      <c r="SW121" s="288"/>
      <c r="SX121" s="288"/>
      <c r="SY121" s="288"/>
      <c r="SZ121" s="288"/>
      <c r="TA121" s="288"/>
      <c r="TB121" s="288"/>
      <c r="TC121" s="288"/>
      <c r="TD121" s="288"/>
      <c r="TE121" s="288"/>
      <c r="TF121" s="288"/>
      <c r="TG121" s="288"/>
      <c r="TH121" s="288"/>
      <c r="TI121" s="288"/>
      <c r="TJ121" s="288"/>
      <c r="TK121" s="288"/>
      <c r="TL121" s="288"/>
      <c r="TM121" s="288"/>
      <c r="TN121" s="288"/>
      <c r="TO121" s="288"/>
      <c r="TP121" s="288"/>
      <c r="TQ121" s="288"/>
      <c r="TR121" s="288"/>
      <c r="TS121" s="288"/>
      <c r="TT121" s="288"/>
      <c r="TU121" s="288"/>
      <c r="TV121" s="288"/>
      <c r="TW121" s="288"/>
      <c r="TX121" s="288"/>
      <c r="TY121" s="288"/>
      <c r="TZ121" s="288"/>
      <c r="UA121" s="288"/>
      <c r="UB121" s="288"/>
      <c r="UC121" s="288"/>
      <c r="UD121" s="288"/>
      <c r="UE121" s="288"/>
      <c r="UF121" s="288"/>
      <c r="UG121" s="288"/>
      <c r="UH121" s="288"/>
      <c r="UI121" s="288"/>
      <c r="UJ121" s="288"/>
      <c r="UK121" s="288"/>
      <c r="UL121" s="288"/>
      <c r="UM121" s="288"/>
      <c r="UN121" s="288"/>
      <c r="UO121" s="288"/>
      <c r="UP121" s="288"/>
      <c r="UQ121" s="288"/>
      <c r="UR121" s="288"/>
      <c r="US121" s="288"/>
      <c r="UT121" s="288"/>
      <c r="UU121" s="288"/>
      <c r="UV121" s="288"/>
      <c r="UW121" s="288"/>
      <c r="UX121" s="288"/>
      <c r="UY121" s="288"/>
      <c r="UZ121" s="288"/>
      <c r="VA121" s="288"/>
      <c r="VB121" s="288"/>
      <c r="VC121" s="288"/>
      <c r="VD121" s="288"/>
      <c r="VE121" s="288"/>
      <c r="VF121" s="288"/>
      <c r="VG121" s="288"/>
      <c r="VH121" s="288"/>
      <c r="VI121" s="288"/>
      <c r="VJ121" s="288"/>
      <c r="VK121" s="288"/>
      <c r="VL121" s="288"/>
      <c r="VM121" s="288"/>
      <c r="VN121" s="288"/>
      <c r="VO121" s="288"/>
      <c r="VP121" s="288"/>
      <c r="VQ121" s="288"/>
      <c r="VR121" s="288"/>
      <c r="VS121" s="288"/>
      <c r="VT121" s="288"/>
      <c r="VU121" s="288"/>
      <c r="VV121" s="288"/>
      <c r="VW121" s="288"/>
      <c r="VX121" s="288"/>
      <c r="VY121" s="288"/>
      <c r="VZ121" s="288"/>
      <c r="WA121" s="288"/>
      <c r="WB121" s="288"/>
      <c r="WC121" s="288"/>
      <c r="WD121" s="288"/>
      <c r="WE121" s="288"/>
      <c r="WF121" s="288"/>
      <c r="WG121" s="288"/>
      <c r="WH121" s="288"/>
      <c r="WI121" s="288"/>
      <c r="WJ121" s="288"/>
      <c r="WK121" s="288"/>
      <c r="WL121" s="288"/>
      <c r="WM121" s="288"/>
      <c r="WN121" s="288"/>
      <c r="WO121" s="288"/>
      <c r="WP121" s="288"/>
      <c r="WQ121" s="288"/>
      <c r="WR121" s="288"/>
      <c r="WS121" s="288"/>
      <c r="WT121" s="288"/>
      <c r="WU121" s="288"/>
      <c r="WV121" s="288"/>
      <c r="WW121" s="288"/>
      <c r="WX121" s="288"/>
      <c r="WY121" s="288"/>
      <c r="WZ121" s="288"/>
      <c r="XA121" s="288"/>
      <c r="XB121" s="288"/>
      <c r="XC121" s="288"/>
      <c r="XD121" s="288"/>
      <c r="XE121" s="288"/>
      <c r="XF121" s="288"/>
      <c r="XG121" s="288"/>
      <c r="XH121" s="288"/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/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/>
      <c r="YW121" s="288"/>
      <c r="YX121" s="288"/>
      <c r="YY121" s="288"/>
      <c r="YZ121" s="288"/>
      <c r="ZA121" s="288"/>
      <c r="ZB121" s="288"/>
      <c r="ZC121" s="288"/>
      <c r="ZD121" s="288"/>
      <c r="ZE121" s="288"/>
      <c r="ZF121" s="288"/>
      <c r="ZG121" s="288"/>
      <c r="ZH121" s="288"/>
      <c r="ZI121" s="288"/>
      <c r="ZJ121" s="288"/>
      <c r="ZK121" s="288"/>
      <c r="ZL121" s="288"/>
      <c r="ZM121" s="288"/>
      <c r="ZN121" s="288"/>
      <c r="ZO121" s="288"/>
      <c r="ZP121" s="288"/>
      <c r="ZQ121" s="288"/>
      <c r="ZR121" s="288"/>
      <c r="ZS121" s="288"/>
      <c r="ZT121" s="288"/>
      <c r="ZU121" s="288"/>
      <c r="ZV121" s="288"/>
      <c r="ZW121" s="288"/>
      <c r="ZX121" s="288"/>
      <c r="ZY121" s="288"/>
      <c r="ZZ121" s="288"/>
      <c r="AAA121" s="288"/>
      <c r="AAB121" s="288"/>
      <c r="AAC121" s="288"/>
      <c r="AAD121" s="288"/>
      <c r="AAE121" s="288"/>
      <c r="AAF121" s="288"/>
      <c r="AAG121" s="288"/>
      <c r="AAH121" s="288"/>
      <c r="AAI121" s="288"/>
      <c r="AAJ121" s="288"/>
      <c r="AAK121" s="288"/>
      <c r="AAL121" s="288"/>
      <c r="AAM121" s="288"/>
      <c r="AAN121" s="288"/>
      <c r="AAO121" s="288"/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/>
      <c r="ABA121" s="288"/>
      <c r="ABB121" s="288"/>
      <c r="ABC121" s="288"/>
      <c r="ABD121" s="288"/>
      <c r="ABE121" s="288"/>
      <c r="ABF121" s="288"/>
      <c r="ABG121" s="288"/>
      <c r="ABH121" s="288"/>
      <c r="ABI121" s="288"/>
      <c r="ABJ121" s="288"/>
      <c r="ABK121" s="288"/>
      <c r="ABL121" s="288"/>
      <c r="ABM121" s="288"/>
      <c r="ABN121" s="288"/>
      <c r="ABO121" s="288"/>
      <c r="ABP121" s="288"/>
      <c r="ABQ121" s="288"/>
      <c r="ABR121" s="288"/>
      <c r="ABS121" s="288"/>
      <c r="ABT121" s="288"/>
      <c r="ABU121" s="288"/>
      <c r="ABV121" s="288"/>
      <c r="ABW121" s="288"/>
      <c r="ABX121" s="288"/>
      <c r="ABY121" s="288"/>
      <c r="ABZ121" s="288"/>
      <c r="ACA121" s="288"/>
      <c r="ACB121" s="288"/>
      <c r="ACC121" s="288"/>
      <c r="ACD121" s="288"/>
      <c r="ACE121" s="288"/>
      <c r="ACF121" s="288"/>
      <c r="ACG121" s="288"/>
      <c r="ACH121" s="288"/>
      <c r="ACI121" s="288"/>
      <c r="ACJ121" s="288"/>
      <c r="ACK121" s="288"/>
      <c r="ACL121" s="288"/>
      <c r="ACM121" s="288"/>
      <c r="ACN121" s="288"/>
      <c r="ACO121" s="288"/>
      <c r="ACP121" s="288"/>
      <c r="ACQ121" s="288"/>
      <c r="ACR121" s="288"/>
      <c r="ACS121" s="288"/>
      <c r="ACT121" s="288"/>
      <c r="ACU121" s="288"/>
      <c r="ACV121" s="288"/>
      <c r="ACW121" s="288"/>
      <c r="ACX121" s="288"/>
      <c r="ACY121" s="288"/>
      <c r="ACZ121" s="288"/>
      <c r="ADA121" s="288"/>
      <c r="ADB121" s="288"/>
      <c r="ADC121" s="288"/>
      <c r="ADD121" s="288"/>
      <c r="ADE121" s="288"/>
      <c r="ADF121" s="288"/>
      <c r="ADG121" s="288"/>
      <c r="ADH121" s="288"/>
      <c r="ADI121" s="288"/>
      <c r="ADJ121" s="288"/>
      <c r="ADK121" s="288"/>
      <c r="ADL121" s="288"/>
      <c r="ADM121" s="288"/>
      <c r="ADN121" s="288"/>
      <c r="ADO121" s="288"/>
      <c r="ADP121" s="288"/>
      <c r="ADQ121" s="288"/>
      <c r="ADR121" s="288"/>
      <c r="ADS121" s="288"/>
      <c r="ADT121" s="288"/>
      <c r="ADU121" s="288"/>
      <c r="ADV121" s="288"/>
      <c r="ADW121" s="288"/>
      <c r="ADX121" s="288"/>
      <c r="ADY121" s="288"/>
      <c r="ADZ121" s="288"/>
      <c r="AEA121" s="288"/>
      <c r="AEB121" s="288"/>
      <c r="AEC121" s="288"/>
      <c r="AED121" s="288"/>
      <c r="AEE121" s="288"/>
      <c r="AEF121" s="288"/>
      <c r="AEG121" s="288"/>
      <c r="AEH121" s="288"/>
      <c r="AEI121" s="288"/>
      <c r="AEJ121" s="288"/>
      <c r="AEK121" s="288"/>
      <c r="AEL121" s="288"/>
      <c r="AEM121" s="288"/>
      <c r="AEN121" s="288"/>
      <c r="AEO121" s="288"/>
      <c r="AEP121" s="288"/>
      <c r="AEQ121" s="288"/>
      <c r="AER121" s="288"/>
      <c r="AES121" s="288"/>
      <c r="AET121" s="288"/>
      <c r="AEU121" s="288"/>
      <c r="AEV121" s="288"/>
      <c r="AEW121" s="288"/>
      <c r="AEX121" s="288"/>
      <c r="AEY121" s="288"/>
      <c r="AEZ121" s="288"/>
      <c r="AFA121" s="288"/>
      <c r="AFB121" s="288"/>
      <c r="AFC121" s="288"/>
      <c r="AFD121" s="288"/>
      <c r="AFE121" s="288"/>
      <c r="AFF121" s="288"/>
      <c r="AFG121" s="288"/>
      <c r="AFH121" s="288"/>
      <c r="AFI121" s="288"/>
      <c r="AFJ121" s="288"/>
      <c r="AFK121" s="288"/>
      <c r="AFL121" s="288"/>
      <c r="AFM121" s="288"/>
      <c r="AFN121" s="288"/>
      <c r="AFO121" s="288"/>
      <c r="AFP121" s="288"/>
      <c r="AFQ121" s="288"/>
      <c r="AFR121" s="288"/>
      <c r="AFS121" s="288"/>
      <c r="AFT121" s="288"/>
      <c r="AFU121" s="288"/>
      <c r="AFV121" s="288"/>
      <c r="AFW121" s="288"/>
      <c r="AFX121" s="288"/>
      <c r="AFY121" s="288"/>
      <c r="AFZ121" s="288"/>
      <c r="AGA121" s="288"/>
      <c r="AGB121" s="288"/>
      <c r="AGC121" s="288"/>
      <c r="AGD121" s="288"/>
      <c r="AGE121" s="288"/>
      <c r="AGF121" s="288"/>
      <c r="AGG121" s="288"/>
      <c r="AGH121" s="288"/>
      <c r="AGI121" s="288"/>
      <c r="AGJ121" s="288"/>
      <c r="AGK121" s="288"/>
      <c r="AGL121" s="288"/>
      <c r="AGM121" s="288"/>
      <c r="AGN121" s="288"/>
      <c r="AGO121" s="288"/>
      <c r="AGP121" s="288"/>
      <c r="AGQ121" s="288"/>
      <c r="AGR121" s="288"/>
      <c r="AGS121" s="288"/>
      <c r="AGT121" s="288"/>
      <c r="AGU121" s="288"/>
      <c r="AGV121" s="288"/>
      <c r="AGW121" s="288"/>
      <c r="AGX121" s="288"/>
      <c r="AGY121" s="288"/>
      <c r="AGZ121" s="288"/>
      <c r="AHA121" s="288"/>
      <c r="AHB121" s="288"/>
      <c r="AHC121" s="288"/>
      <c r="AHD121" s="288"/>
      <c r="AHE121" s="288"/>
      <c r="AHF121" s="288"/>
      <c r="AHG121" s="288"/>
      <c r="AHH121" s="288"/>
      <c r="AHI121" s="288"/>
      <c r="AHJ121" s="288"/>
      <c r="AHK121" s="288"/>
      <c r="AHL121" s="288"/>
      <c r="AHM121" s="288"/>
      <c r="AHN121" s="288"/>
      <c r="AHO121" s="288"/>
      <c r="AHP121" s="288"/>
      <c r="AHQ121" s="288"/>
      <c r="AHR121" s="288"/>
      <c r="AHS121" s="288"/>
      <c r="AHT121" s="288"/>
      <c r="AHU121" s="288"/>
      <c r="AHV121" s="288"/>
      <c r="AHW121" s="288"/>
      <c r="AHX121" s="288"/>
      <c r="AHY121" s="288"/>
      <c r="AHZ121" s="288"/>
      <c r="AIA121" s="288"/>
      <c r="AIB121" s="288"/>
      <c r="AIC121" s="288"/>
      <c r="AID121" s="288"/>
      <c r="AIE121" s="288"/>
      <c r="AIF121" s="288"/>
      <c r="AIG121" s="288"/>
      <c r="AIH121" s="288"/>
      <c r="AII121" s="288"/>
      <c r="AIJ121" s="288"/>
      <c r="AIK121" s="288"/>
      <c r="AIL121" s="288"/>
      <c r="AIM121" s="288"/>
      <c r="AIN121" s="288"/>
      <c r="AIO121" s="288"/>
      <c r="AIP121" s="288"/>
      <c r="AIQ121" s="288"/>
      <c r="AIR121" s="288"/>
      <c r="AIS121" s="288"/>
      <c r="AIT121" s="288"/>
      <c r="AIU121" s="288"/>
      <c r="AIV121" s="288"/>
      <c r="AIW121" s="288"/>
      <c r="AIX121" s="288"/>
      <c r="AIY121" s="288"/>
      <c r="AIZ121" s="288"/>
      <c r="AJA121" s="288"/>
      <c r="AJB121" s="288"/>
      <c r="AJC121" s="288"/>
      <c r="AJD121" s="288"/>
      <c r="AJE121" s="288"/>
      <c r="AJF121" s="288"/>
      <c r="AJG121" s="288"/>
      <c r="AJH121" s="288"/>
      <c r="AJI121" s="288"/>
      <c r="AJJ121" s="288"/>
      <c r="AJK121" s="288"/>
      <c r="AJL121" s="288"/>
      <c r="AJM121" s="288"/>
      <c r="AJN121" s="288"/>
      <c r="AJO121" s="288"/>
      <c r="AJP121" s="288"/>
      <c r="AJQ121" s="288"/>
      <c r="AJR121" s="288"/>
      <c r="AJS121" s="288"/>
      <c r="AJT121" s="288"/>
      <c r="AJU121" s="288"/>
      <c r="AJV121" s="288"/>
      <c r="AJW121" s="288"/>
      <c r="AJX121" s="288"/>
      <c r="AJY121" s="288"/>
      <c r="AJZ121" s="288"/>
      <c r="AKA121" s="288"/>
      <c r="AKB121" s="288"/>
      <c r="AKC121" s="288"/>
      <c r="AKD121" s="288"/>
      <c r="AKE121" s="288"/>
      <c r="AKF121" s="288"/>
      <c r="AKG121" s="288"/>
      <c r="AKH121" s="288"/>
      <c r="AKI121" s="288"/>
      <c r="AKJ121" s="288"/>
      <c r="AKK121" s="288"/>
      <c r="AKL121" s="288"/>
      <c r="AKM121" s="288"/>
      <c r="AKN121" s="288"/>
      <c r="AKO121" s="288"/>
      <c r="AKP121" s="288"/>
      <c r="AKQ121" s="288"/>
      <c r="AKR121" s="288"/>
      <c r="AKS121" s="288"/>
      <c r="AKT121" s="288"/>
      <c r="AKU121" s="288"/>
      <c r="AKV121" s="288"/>
      <c r="AKW121" s="288"/>
      <c r="AKX121" s="288"/>
      <c r="AKY121" s="288"/>
      <c r="AKZ121" s="288"/>
      <c r="ALA121" s="288"/>
      <c r="ALB121" s="288"/>
      <c r="ALC121" s="288"/>
      <c r="ALD121" s="288"/>
      <c r="ALE121" s="288"/>
      <c r="ALF121" s="288"/>
      <c r="ALG121" s="288"/>
      <c r="ALH121" s="288"/>
      <c r="ALI121" s="288"/>
      <c r="ALJ121" s="288"/>
      <c r="ALK121" s="288"/>
      <c r="ALL121" s="288"/>
      <c r="ALM121" s="288"/>
      <c r="ALN121" s="288"/>
      <c r="ALO121" s="288"/>
      <c r="ALP121" s="288"/>
      <c r="ALQ121" s="288"/>
      <c r="ALR121" s="288"/>
      <c r="ALS121" s="288"/>
      <c r="ALT121" s="288"/>
      <c r="ALU121" s="288"/>
      <c r="ALV121" s="288"/>
      <c r="ALW121" s="288"/>
      <c r="ALX121" s="288"/>
      <c r="ALY121" s="288"/>
      <c r="ALZ121" s="288"/>
      <c r="AMA121" s="288"/>
      <c r="AMB121" s="288"/>
      <c r="AMC121" s="288"/>
      <c r="AMD121" s="288"/>
      <c r="AME121" s="288"/>
      <c r="AMF121" s="288"/>
      <c r="AMG121" s="288"/>
      <c r="AMH121" s="288"/>
      <c r="AMI121" s="288"/>
      <c r="AMJ121" s="288"/>
      <c r="AMK121" s="288"/>
      <c r="AML121" s="288"/>
      <c r="AMM121" s="288"/>
      <c r="AMN121" s="288"/>
      <c r="AMO121" s="288"/>
      <c r="AMP121" s="288"/>
      <c r="AMQ121" s="288"/>
      <c r="AMR121" s="288"/>
      <c r="AMS121" s="288"/>
      <c r="AMT121" s="288"/>
      <c r="AMU121" s="288"/>
      <c r="AMV121" s="288"/>
    </row>
    <row r="122" spans="1:1036" s="338" customFormat="1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/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/>
      <c r="OA122" s="288"/>
      <c r="OB122" s="288"/>
      <c r="OC122" s="288"/>
      <c r="OD122" s="288"/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/>
      <c r="RP122" s="288"/>
      <c r="RQ122" s="288"/>
      <c r="RR122" s="288"/>
      <c r="RS122" s="288"/>
      <c r="RT122" s="288"/>
      <c r="RU122" s="288"/>
      <c r="RV122" s="288"/>
      <c r="RW122" s="288"/>
      <c r="RX122" s="288"/>
      <c r="RY122" s="288"/>
      <c r="RZ122" s="288"/>
      <c r="SA122" s="288"/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/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/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/>
      <c r="ZJ122" s="288"/>
      <c r="ZK122" s="288"/>
      <c r="ZL122" s="288"/>
      <c r="ZM122" s="288"/>
      <c r="ZN122" s="288"/>
      <c r="ZO122" s="288"/>
      <c r="ZP122" s="288"/>
      <c r="ZQ122" s="288"/>
      <c r="ZR122" s="288"/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/>
      <c r="AAP122" s="288"/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/>
      <c r="ABD122" s="288"/>
      <c r="ABE122" s="288"/>
      <c r="ABF122" s="288"/>
      <c r="ABG122" s="288"/>
      <c r="ABH122" s="288"/>
      <c r="ABI122" s="288"/>
      <c r="ABJ122" s="288"/>
      <c r="ABK122" s="288"/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/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/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/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/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/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288"/>
      <c r="AHS122" s="288"/>
      <c r="AHT122" s="288"/>
      <c r="AHU122" s="288"/>
      <c r="AHV122" s="288"/>
      <c r="AHW122" s="288"/>
      <c r="AHX122" s="288"/>
      <c r="AHY122" s="288"/>
      <c r="AHZ122" s="288"/>
      <c r="AIA122" s="288"/>
      <c r="AIB122" s="288"/>
      <c r="AIC122" s="288"/>
      <c r="AID122" s="288"/>
      <c r="AIE122" s="288"/>
      <c r="AIF122" s="288"/>
      <c r="AIG122" s="288"/>
      <c r="AIH122" s="288"/>
      <c r="AII122" s="288"/>
      <c r="AIJ122" s="288"/>
      <c r="AIK122" s="288"/>
      <c r="AIL122" s="288"/>
      <c r="AIM122" s="288"/>
      <c r="AIN122" s="288"/>
      <c r="AIO122" s="288"/>
      <c r="AIP122" s="288"/>
      <c r="AIQ122" s="288"/>
      <c r="AIR122" s="288"/>
      <c r="AIS122" s="288"/>
      <c r="AIT122" s="288"/>
      <c r="AIU122" s="288"/>
      <c r="AIV122" s="288"/>
      <c r="AIW122" s="288"/>
      <c r="AIX122" s="288"/>
      <c r="AIY122" s="288"/>
      <c r="AIZ122" s="288"/>
      <c r="AJA122" s="288"/>
      <c r="AJB122" s="288"/>
      <c r="AJC122" s="288"/>
      <c r="AJD122" s="288"/>
      <c r="AJE122" s="288"/>
      <c r="AJF122" s="288"/>
      <c r="AJG122" s="288"/>
      <c r="AJH122" s="288"/>
      <c r="AJI122" s="288"/>
      <c r="AJJ122" s="288"/>
      <c r="AJK122" s="288"/>
      <c r="AJL122" s="288"/>
      <c r="AJM122" s="288"/>
      <c r="AJN122" s="288"/>
      <c r="AJO122" s="288"/>
      <c r="AJP122" s="288"/>
      <c r="AJQ122" s="288"/>
      <c r="AJR122" s="288"/>
      <c r="AJS122" s="288"/>
      <c r="AJT122" s="288"/>
      <c r="AJU122" s="288"/>
      <c r="AJV122" s="288"/>
      <c r="AJW122" s="288"/>
      <c r="AJX122" s="288"/>
      <c r="AJY122" s="288"/>
      <c r="AJZ122" s="288"/>
      <c r="AKA122" s="288"/>
      <c r="AKB122" s="288"/>
      <c r="AKC122" s="288"/>
      <c r="AKD122" s="288"/>
      <c r="AKE122" s="288"/>
      <c r="AKF122" s="288"/>
      <c r="AKG122" s="288"/>
      <c r="AKH122" s="288"/>
      <c r="AKI122" s="288"/>
      <c r="AKJ122" s="288"/>
      <c r="AKK122" s="288"/>
      <c r="AKL122" s="288"/>
      <c r="AKM122" s="288"/>
      <c r="AKN122" s="288"/>
      <c r="AKO122" s="288"/>
      <c r="AKP122" s="288"/>
      <c r="AKQ122" s="288"/>
      <c r="AKR122" s="288"/>
      <c r="AKS122" s="288"/>
      <c r="AKT122" s="288"/>
      <c r="AKU122" s="288"/>
      <c r="AKV122" s="288"/>
      <c r="AKW122" s="288"/>
      <c r="AKX122" s="288"/>
      <c r="AKY122" s="288"/>
      <c r="AKZ122" s="288"/>
      <c r="ALA122" s="288"/>
      <c r="ALB122" s="288"/>
      <c r="ALC122" s="288"/>
      <c r="ALD122" s="288"/>
      <c r="ALE122" s="288"/>
      <c r="ALF122" s="288"/>
      <c r="ALG122" s="288"/>
      <c r="ALH122" s="288"/>
      <c r="ALI122" s="288"/>
      <c r="ALJ122" s="288"/>
      <c r="ALK122" s="288"/>
      <c r="ALL122" s="288"/>
      <c r="ALM122" s="288"/>
      <c r="ALN122" s="288"/>
      <c r="ALO122" s="288"/>
      <c r="ALP122" s="288"/>
      <c r="ALQ122" s="288"/>
      <c r="ALR122" s="288"/>
      <c r="ALS122" s="288"/>
      <c r="ALT122" s="288"/>
      <c r="ALU122" s="288"/>
      <c r="ALV122" s="288"/>
      <c r="ALW122" s="288"/>
      <c r="ALX122" s="288"/>
      <c r="ALY122" s="288"/>
      <c r="ALZ122" s="288"/>
      <c r="AMA122" s="288"/>
      <c r="AMB122" s="288"/>
      <c r="AMC122" s="288"/>
      <c r="AMD122" s="288"/>
      <c r="AME122" s="288"/>
      <c r="AMF122" s="288"/>
      <c r="AMG122" s="288"/>
      <c r="AMH122" s="288"/>
      <c r="AMI122" s="288"/>
      <c r="AMJ122" s="288"/>
      <c r="AMK122" s="288"/>
      <c r="AML122" s="288"/>
      <c r="AMM122" s="288"/>
      <c r="AMN122" s="288"/>
      <c r="AMO122" s="288"/>
      <c r="AMP122" s="288"/>
      <c r="AMQ122" s="288"/>
      <c r="AMR122" s="288"/>
      <c r="AMS122" s="288"/>
      <c r="AMT122" s="288"/>
      <c r="AMU122" s="288"/>
      <c r="AMV122" s="288"/>
    </row>
    <row r="123" spans="1:1036" s="338" customFormat="1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288"/>
      <c r="LZ123" s="288"/>
      <c r="MA123" s="288"/>
      <c r="MB123" s="288"/>
      <c r="MC123" s="288"/>
      <c r="MD123" s="288"/>
      <c r="ME123" s="288"/>
      <c r="MF123" s="288"/>
      <c r="MG123" s="288"/>
      <c r="MH123" s="288"/>
      <c r="MI123" s="288"/>
      <c r="MJ123" s="288"/>
      <c r="MK123" s="288"/>
      <c r="ML123" s="288"/>
      <c r="MM123" s="288"/>
      <c r="MN123" s="288"/>
      <c r="MO123" s="288"/>
      <c r="MP123" s="288"/>
      <c r="MQ123" s="288"/>
      <c r="MR123" s="288"/>
      <c r="MS123" s="288"/>
      <c r="MT123" s="288"/>
      <c r="MU123" s="288"/>
      <c r="MV123" s="288"/>
      <c r="MW123" s="288"/>
      <c r="MX123" s="288"/>
      <c r="MY123" s="288"/>
      <c r="MZ123" s="288"/>
      <c r="NA123" s="288"/>
      <c r="NB123" s="288"/>
      <c r="NC123" s="288"/>
      <c r="ND123" s="288"/>
      <c r="NE123" s="288"/>
      <c r="NF123" s="288"/>
      <c r="NG123" s="288"/>
      <c r="NH123" s="288"/>
      <c r="NI123" s="288"/>
      <c r="NJ123" s="288"/>
      <c r="NK123" s="288"/>
      <c r="NL123" s="288"/>
      <c r="NM123" s="288"/>
      <c r="NN123" s="288"/>
      <c r="NO123" s="288"/>
      <c r="NP123" s="288"/>
      <c r="NQ123" s="288"/>
      <c r="NR123" s="288"/>
      <c r="NS123" s="288"/>
      <c r="NT123" s="288"/>
      <c r="NU123" s="288"/>
      <c r="NV123" s="288"/>
      <c r="NW123" s="288"/>
      <c r="NX123" s="288"/>
      <c r="NY123" s="288"/>
      <c r="NZ123" s="288"/>
      <c r="OA123" s="288"/>
      <c r="OB123" s="288"/>
      <c r="OC123" s="288"/>
      <c r="OD123" s="288"/>
      <c r="OE123" s="288"/>
      <c r="OF123" s="288"/>
      <c r="OG123" s="288"/>
      <c r="OH123" s="288"/>
      <c r="OI123" s="288"/>
      <c r="OJ123" s="288"/>
      <c r="OK123" s="288"/>
      <c r="OL123" s="288"/>
      <c r="OM123" s="288"/>
      <c r="ON123" s="288"/>
      <c r="OO123" s="288"/>
      <c r="OP123" s="288"/>
      <c r="OQ123" s="288"/>
      <c r="OR123" s="288"/>
      <c r="OS123" s="288"/>
      <c r="OT123" s="288"/>
      <c r="OU123" s="288"/>
      <c r="OV123" s="288"/>
      <c r="OW123" s="288"/>
      <c r="OX123" s="288"/>
      <c r="OY123" s="288"/>
      <c r="OZ123" s="288"/>
      <c r="PA123" s="288"/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/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/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/>
      <c r="QS123" s="288"/>
      <c r="QT123" s="288"/>
      <c r="QU123" s="288"/>
      <c r="QV123" s="288"/>
      <c r="QW123" s="288"/>
      <c r="QX123" s="288"/>
      <c r="QY123" s="288"/>
      <c r="QZ123" s="288"/>
      <c r="RA123" s="288"/>
      <c r="RB123" s="288"/>
      <c r="RC123" s="288"/>
      <c r="RD123" s="288"/>
      <c r="RE123" s="288"/>
      <c r="RF123" s="288"/>
      <c r="RG123" s="288"/>
      <c r="RH123" s="288"/>
      <c r="RI123" s="288"/>
      <c r="RJ123" s="288"/>
      <c r="RK123" s="288"/>
      <c r="RL123" s="288"/>
      <c r="RM123" s="288"/>
      <c r="RN123" s="288"/>
      <c r="RO123" s="288"/>
      <c r="RP123" s="288"/>
      <c r="RQ123" s="288"/>
      <c r="RR123" s="288"/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/>
      <c r="SC123" s="288"/>
      <c r="SD123" s="288"/>
      <c r="SE123" s="288"/>
      <c r="SF123" s="288"/>
      <c r="SG123" s="288"/>
      <c r="SH123" s="288"/>
      <c r="SI123" s="288"/>
      <c r="SJ123" s="288"/>
      <c r="SK123" s="288"/>
      <c r="SL123" s="288"/>
      <c r="SM123" s="288"/>
      <c r="SN123" s="288"/>
      <c r="SO123" s="288"/>
      <c r="SP123" s="288"/>
      <c r="SQ123" s="288"/>
      <c r="SR123" s="288"/>
      <c r="SS123" s="288"/>
      <c r="ST123" s="288"/>
      <c r="SU123" s="288"/>
      <c r="SV123" s="288"/>
      <c r="SW123" s="288"/>
      <c r="SX123" s="288"/>
      <c r="SY123" s="288"/>
      <c r="SZ123" s="288"/>
      <c r="TA123" s="288"/>
      <c r="TB123" s="288"/>
      <c r="TC123" s="288"/>
      <c r="TD123" s="288"/>
      <c r="TE123" s="288"/>
      <c r="TF123" s="288"/>
      <c r="TG123" s="288"/>
      <c r="TH123" s="288"/>
      <c r="TI123" s="288"/>
      <c r="TJ123" s="288"/>
      <c r="TK123" s="288"/>
      <c r="TL123" s="288"/>
      <c r="TM123" s="288"/>
      <c r="TN123" s="288"/>
      <c r="TO123" s="288"/>
      <c r="TP123" s="288"/>
      <c r="TQ123" s="288"/>
      <c r="TR123" s="288"/>
      <c r="TS123" s="288"/>
      <c r="TT123" s="288"/>
      <c r="TU123" s="288"/>
      <c r="TV123" s="288"/>
      <c r="TW123" s="288"/>
      <c r="TX123" s="288"/>
      <c r="TY123" s="288"/>
      <c r="TZ123" s="288"/>
      <c r="UA123" s="288"/>
      <c r="UB123" s="288"/>
      <c r="UC123" s="288"/>
      <c r="UD123" s="288"/>
      <c r="UE123" s="288"/>
      <c r="UF123" s="288"/>
      <c r="UG123" s="288"/>
      <c r="UH123" s="288"/>
      <c r="UI123" s="288"/>
      <c r="UJ123" s="288"/>
      <c r="UK123" s="288"/>
      <c r="UL123" s="288"/>
      <c r="UM123" s="288"/>
      <c r="UN123" s="288"/>
      <c r="UO123" s="288"/>
      <c r="UP123" s="288"/>
      <c r="UQ123" s="288"/>
      <c r="UR123" s="288"/>
      <c r="US123" s="288"/>
      <c r="UT123" s="288"/>
      <c r="UU123" s="288"/>
      <c r="UV123" s="288"/>
      <c r="UW123" s="288"/>
      <c r="UX123" s="288"/>
      <c r="UY123" s="288"/>
      <c r="UZ123" s="288"/>
      <c r="VA123" s="288"/>
      <c r="VB123" s="288"/>
      <c r="VC123" s="288"/>
      <c r="VD123" s="288"/>
      <c r="VE123" s="288"/>
      <c r="VF123" s="288"/>
      <c r="VG123" s="288"/>
      <c r="VH123" s="288"/>
      <c r="VI123" s="288"/>
      <c r="VJ123" s="288"/>
      <c r="VK123" s="288"/>
      <c r="VL123" s="288"/>
      <c r="VM123" s="288"/>
      <c r="VN123" s="288"/>
      <c r="VO123" s="288"/>
      <c r="VP123" s="288"/>
      <c r="VQ123" s="288"/>
      <c r="VR123" s="288"/>
      <c r="VS123" s="288"/>
      <c r="VT123" s="288"/>
      <c r="VU123" s="288"/>
      <c r="VV123" s="288"/>
      <c r="VW123" s="288"/>
      <c r="VX123" s="288"/>
      <c r="VY123" s="288"/>
      <c r="VZ123" s="288"/>
      <c r="WA123" s="288"/>
      <c r="WB123" s="288"/>
      <c r="WC123" s="288"/>
      <c r="WD123" s="288"/>
      <c r="WE123" s="288"/>
      <c r="WF123" s="288"/>
      <c r="WG123" s="288"/>
      <c r="WH123" s="288"/>
      <c r="WI123" s="288"/>
      <c r="WJ123" s="288"/>
      <c r="WK123" s="288"/>
      <c r="WL123" s="288"/>
      <c r="WM123" s="288"/>
      <c r="WN123" s="288"/>
      <c r="WO123" s="288"/>
      <c r="WP123" s="288"/>
      <c r="WQ123" s="288"/>
      <c r="WR123" s="288"/>
      <c r="WS123" s="288"/>
      <c r="WT123" s="288"/>
      <c r="WU123" s="288"/>
      <c r="WV123" s="288"/>
      <c r="WW123" s="288"/>
      <c r="WX123" s="288"/>
      <c r="WY123" s="288"/>
      <c r="WZ123" s="288"/>
      <c r="XA123" s="288"/>
      <c r="XB123" s="288"/>
      <c r="XC123" s="288"/>
      <c r="XD123" s="288"/>
      <c r="XE123" s="288"/>
      <c r="XF123" s="288"/>
      <c r="XG123" s="288"/>
      <c r="XH123" s="288"/>
      <c r="XI123" s="288"/>
      <c r="XJ123" s="288"/>
      <c r="XK123" s="288"/>
      <c r="XL123" s="288"/>
      <c r="XM123" s="288"/>
      <c r="XN123" s="288"/>
      <c r="XO123" s="288"/>
      <c r="XP123" s="288"/>
      <c r="XQ123" s="288"/>
      <c r="XR123" s="288"/>
      <c r="XS123" s="288"/>
      <c r="XT123" s="288"/>
      <c r="XU123" s="288"/>
      <c r="XV123" s="288"/>
      <c r="XW123" s="288"/>
      <c r="XX123" s="288"/>
      <c r="XY123" s="288"/>
      <c r="XZ123" s="288"/>
      <c r="YA123" s="288"/>
      <c r="YB123" s="288"/>
      <c r="YC123" s="288"/>
      <c r="YD123" s="288"/>
      <c r="YE123" s="288"/>
      <c r="YF123" s="288"/>
      <c r="YG123" s="288"/>
      <c r="YH123" s="288"/>
      <c r="YI123" s="288"/>
      <c r="YJ123" s="288"/>
      <c r="YK123" s="288"/>
      <c r="YL123" s="288"/>
      <c r="YM123" s="288"/>
      <c r="YN123" s="288"/>
      <c r="YO123" s="288"/>
      <c r="YP123" s="288"/>
      <c r="YQ123" s="288"/>
      <c r="YR123" s="288"/>
      <c r="YS123" s="288"/>
      <c r="YT123" s="288"/>
      <c r="YU123" s="288"/>
      <c r="YV123" s="288"/>
      <c r="YW123" s="288"/>
      <c r="YX123" s="288"/>
      <c r="YY123" s="288"/>
      <c r="YZ123" s="288"/>
      <c r="ZA123" s="288"/>
      <c r="ZB123" s="288"/>
      <c r="ZC123" s="288"/>
      <c r="ZD123" s="288"/>
      <c r="ZE123" s="288"/>
      <c r="ZF123" s="288"/>
      <c r="ZG123" s="288"/>
      <c r="ZH123" s="288"/>
      <c r="ZI123" s="288"/>
      <c r="ZJ123" s="288"/>
      <c r="ZK123" s="288"/>
      <c r="ZL123" s="288"/>
      <c r="ZM123" s="288"/>
      <c r="ZN123" s="288"/>
      <c r="ZO123" s="288"/>
      <c r="ZP123" s="288"/>
      <c r="ZQ123" s="288"/>
      <c r="ZR123" s="288"/>
      <c r="ZS123" s="288"/>
      <c r="ZT123" s="288"/>
      <c r="ZU123" s="288"/>
      <c r="ZV123" s="288"/>
      <c r="ZW123" s="288"/>
      <c r="ZX123" s="288"/>
      <c r="ZY123" s="288"/>
      <c r="ZZ123" s="288"/>
      <c r="AAA123" s="288"/>
      <c r="AAB123" s="288"/>
      <c r="AAC123" s="288"/>
      <c r="AAD123" s="288"/>
      <c r="AAE123" s="288"/>
      <c r="AAF123" s="288"/>
      <c r="AAG123" s="288"/>
      <c r="AAH123" s="288"/>
      <c r="AAI123" s="288"/>
      <c r="AAJ123" s="288"/>
      <c r="AAK123" s="288"/>
      <c r="AAL123" s="288"/>
      <c r="AAM123" s="288"/>
      <c r="AAN123" s="288"/>
      <c r="AAO123" s="288"/>
      <c r="AAP123" s="288"/>
      <c r="AAQ123" s="288"/>
      <c r="AAR123" s="288"/>
      <c r="AAS123" s="288"/>
      <c r="AAT123" s="288"/>
      <c r="AAU123" s="288"/>
      <c r="AAV123" s="288"/>
      <c r="AAW123" s="288"/>
      <c r="AAX123" s="288"/>
      <c r="AAY123" s="288"/>
      <c r="AAZ123" s="288"/>
      <c r="ABA123" s="288"/>
      <c r="ABB123" s="288"/>
      <c r="ABC123" s="288"/>
      <c r="ABD123" s="288"/>
      <c r="ABE123" s="288"/>
      <c r="ABF123" s="288"/>
      <c r="ABG123" s="288"/>
      <c r="ABH123" s="288"/>
      <c r="ABI123" s="288"/>
      <c r="ABJ123" s="288"/>
      <c r="ABK123" s="288"/>
      <c r="ABL123" s="288"/>
      <c r="ABM123" s="288"/>
      <c r="ABN123" s="288"/>
      <c r="ABO123" s="288"/>
      <c r="ABP123" s="288"/>
      <c r="ABQ123" s="288"/>
      <c r="ABR123" s="288"/>
      <c r="ABS123" s="288"/>
      <c r="ABT123" s="288"/>
      <c r="ABU123" s="288"/>
      <c r="ABV123" s="288"/>
      <c r="ABW123" s="288"/>
      <c r="ABX123" s="288"/>
      <c r="ABY123" s="288"/>
      <c r="ABZ123" s="288"/>
      <c r="ACA123" s="288"/>
      <c r="ACB123" s="288"/>
      <c r="ACC123" s="288"/>
      <c r="ACD123" s="288"/>
      <c r="ACE123" s="288"/>
      <c r="ACF123" s="288"/>
      <c r="ACG123" s="288"/>
      <c r="ACH123" s="288"/>
      <c r="ACI123" s="288"/>
      <c r="ACJ123" s="288"/>
      <c r="ACK123" s="288"/>
      <c r="ACL123" s="288"/>
      <c r="ACM123" s="288"/>
      <c r="ACN123" s="288"/>
      <c r="ACO123" s="288"/>
      <c r="ACP123" s="288"/>
      <c r="ACQ123" s="288"/>
      <c r="ACR123" s="288"/>
      <c r="ACS123" s="288"/>
      <c r="ACT123" s="288"/>
      <c r="ACU123" s="288"/>
      <c r="ACV123" s="288"/>
      <c r="ACW123" s="288"/>
      <c r="ACX123" s="288"/>
      <c r="ACY123" s="288"/>
      <c r="ACZ123" s="288"/>
      <c r="ADA123" s="288"/>
      <c r="ADB123" s="288"/>
      <c r="ADC123" s="288"/>
      <c r="ADD123" s="288"/>
      <c r="ADE123" s="288"/>
      <c r="ADF123" s="288"/>
      <c r="ADG123" s="288"/>
      <c r="ADH123" s="288"/>
      <c r="ADI123" s="288"/>
      <c r="ADJ123" s="288"/>
      <c r="ADK123" s="288"/>
      <c r="ADL123" s="288"/>
      <c r="ADM123" s="288"/>
      <c r="ADN123" s="288"/>
      <c r="ADO123" s="288"/>
      <c r="ADP123" s="288"/>
      <c r="ADQ123" s="288"/>
      <c r="ADR123" s="288"/>
      <c r="ADS123" s="288"/>
      <c r="ADT123" s="288"/>
      <c r="ADU123" s="288"/>
      <c r="ADV123" s="288"/>
      <c r="ADW123" s="288"/>
      <c r="ADX123" s="288"/>
      <c r="ADY123" s="288"/>
      <c r="ADZ123" s="288"/>
      <c r="AEA123" s="288"/>
      <c r="AEB123" s="288"/>
      <c r="AEC123" s="288"/>
      <c r="AED123" s="288"/>
      <c r="AEE123" s="288"/>
      <c r="AEF123" s="288"/>
      <c r="AEG123" s="288"/>
      <c r="AEH123" s="288"/>
      <c r="AEI123" s="288"/>
      <c r="AEJ123" s="288"/>
      <c r="AEK123" s="288"/>
      <c r="AEL123" s="288"/>
      <c r="AEM123" s="288"/>
      <c r="AEN123" s="288"/>
      <c r="AEO123" s="288"/>
      <c r="AEP123" s="288"/>
      <c r="AEQ123" s="288"/>
      <c r="AER123" s="288"/>
      <c r="AES123" s="288"/>
      <c r="AET123" s="288"/>
      <c r="AEU123" s="288"/>
      <c r="AEV123" s="288"/>
      <c r="AEW123" s="288"/>
      <c r="AEX123" s="288"/>
      <c r="AEY123" s="288"/>
      <c r="AEZ123" s="288"/>
      <c r="AFA123" s="288"/>
      <c r="AFB123" s="288"/>
      <c r="AFC123" s="288"/>
      <c r="AFD123" s="288"/>
      <c r="AFE123" s="288"/>
      <c r="AFF123" s="288"/>
      <c r="AFG123" s="288"/>
      <c r="AFH123" s="288"/>
      <c r="AFI123" s="288"/>
      <c r="AFJ123" s="288"/>
      <c r="AFK123" s="288"/>
      <c r="AFL123" s="288"/>
      <c r="AFM123" s="288"/>
      <c r="AFN123" s="288"/>
      <c r="AFO123" s="288"/>
      <c r="AFP123" s="288"/>
      <c r="AFQ123" s="288"/>
      <c r="AFR123" s="288"/>
      <c r="AFS123" s="288"/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/>
      <c r="AGH123" s="288"/>
      <c r="AGI123" s="288"/>
      <c r="AGJ123" s="288"/>
      <c r="AGK123" s="288"/>
      <c r="AGL123" s="288"/>
      <c r="AGM123" s="288"/>
      <c r="AGN123" s="288"/>
      <c r="AGO123" s="288"/>
      <c r="AGP123" s="288"/>
      <c r="AGQ123" s="288"/>
      <c r="AGR123" s="288"/>
      <c r="AGS123" s="288"/>
      <c r="AGT123" s="288"/>
      <c r="AGU123" s="288"/>
      <c r="AGV123" s="288"/>
      <c r="AGW123" s="288"/>
      <c r="AGX123" s="288"/>
      <c r="AGY123" s="288"/>
      <c r="AGZ123" s="288"/>
      <c r="AHA123" s="288"/>
      <c r="AHB123" s="288"/>
      <c r="AHC123" s="288"/>
      <c r="AHD123" s="288"/>
      <c r="AHE123" s="288"/>
      <c r="AHF123" s="288"/>
      <c r="AHG123" s="288"/>
      <c r="AHH123" s="288"/>
      <c r="AHI123" s="288"/>
      <c r="AHJ123" s="288"/>
      <c r="AHK123" s="288"/>
      <c r="AHL123" s="288"/>
      <c r="AHM123" s="288"/>
      <c r="AHN123" s="288"/>
      <c r="AHO123" s="288"/>
      <c r="AHP123" s="288"/>
      <c r="AHQ123" s="288"/>
      <c r="AHR123" s="288"/>
      <c r="AHS123" s="288"/>
      <c r="AHT123" s="288"/>
      <c r="AHU123" s="288"/>
      <c r="AHV123" s="288"/>
      <c r="AHW123" s="288"/>
      <c r="AHX123" s="288"/>
      <c r="AHY123" s="288"/>
      <c r="AHZ123" s="288"/>
      <c r="AIA123" s="288"/>
      <c r="AIB123" s="288"/>
      <c r="AIC123" s="288"/>
      <c r="AID123" s="288"/>
      <c r="AIE123" s="288"/>
      <c r="AIF123" s="288"/>
      <c r="AIG123" s="288"/>
      <c r="AIH123" s="288"/>
      <c r="AII123" s="288"/>
      <c r="AIJ123" s="288"/>
      <c r="AIK123" s="288"/>
      <c r="AIL123" s="288"/>
      <c r="AIM123" s="288"/>
      <c r="AIN123" s="288"/>
      <c r="AIO123" s="288"/>
      <c r="AIP123" s="288"/>
      <c r="AIQ123" s="288"/>
      <c r="AIR123" s="288"/>
      <c r="AIS123" s="288"/>
      <c r="AIT123" s="288"/>
      <c r="AIU123" s="288"/>
      <c r="AIV123" s="288"/>
      <c r="AIW123" s="288"/>
      <c r="AIX123" s="288"/>
      <c r="AIY123" s="288"/>
      <c r="AIZ123" s="288"/>
      <c r="AJA123" s="288"/>
      <c r="AJB123" s="288"/>
      <c r="AJC123" s="288"/>
      <c r="AJD123" s="288"/>
      <c r="AJE123" s="288"/>
      <c r="AJF123" s="288"/>
      <c r="AJG123" s="288"/>
      <c r="AJH123" s="288"/>
      <c r="AJI123" s="288"/>
      <c r="AJJ123" s="288"/>
      <c r="AJK123" s="288"/>
      <c r="AJL123" s="288"/>
      <c r="AJM123" s="288"/>
      <c r="AJN123" s="288"/>
      <c r="AJO123" s="288"/>
      <c r="AJP123" s="288"/>
      <c r="AJQ123" s="288"/>
      <c r="AJR123" s="288"/>
      <c r="AJS123" s="288"/>
      <c r="AJT123" s="288"/>
      <c r="AJU123" s="288"/>
      <c r="AJV123" s="288"/>
      <c r="AJW123" s="288"/>
      <c r="AJX123" s="288"/>
      <c r="AJY123" s="288"/>
      <c r="AJZ123" s="288"/>
      <c r="AKA123" s="288"/>
      <c r="AKB123" s="288"/>
      <c r="AKC123" s="288"/>
      <c r="AKD123" s="288"/>
      <c r="AKE123" s="288"/>
      <c r="AKF123" s="288"/>
      <c r="AKG123" s="288"/>
      <c r="AKH123" s="288"/>
      <c r="AKI123" s="288"/>
      <c r="AKJ123" s="288"/>
      <c r="AKK123" s="288"/>
      <c r="AKL123" s="288"/>
      <c r="AKM123" s="288"/>
      <c r="AKN123" s="288"/>
      <c r="AKO123" s="288"/>
      <c r="AKP123" s="288"/>
      <c r="AKQ123" s="288"/>
      <c r="AKR123" s="288"/>
      <c r="AKS123" s="288"/>
      <c r="AKT123" s="288"/>
      <c r="AKU123" s="288"/>
      <c r="AKV123" s="288"/>
      <c r="AKW123" s="288"/>
      <c r="AKX123" s="288"/>
      <c r="AKY123" s="288"/>
      <c r="AKZ123" s="288"/>
      <c r="ALA123" s="288"/>
      <c r="ALB123" s="288"/>
      <c r="ALC123" s="288"/>
      <c r="ALD123" s="288"/>
      <c r="ALE123" s="288"/>
      <c r="ALF123" s="288"/>
      <c r="ALG123" s="288"/>
      <c r="ALH123" s="288"/>
      <c r="ALI123" s="288"/>
      <c r="ALJ123" s="288"/>
      <c r="ALK123" s="288"/>
      <c r="ALL123" s="288"/>
      <c r="ALM123" s="288"/>
      <c r="ALN123" s="288"/>
      <c r="ALO123" s="288"/>
      <c r="ALP123" s="288"/>
      <c r="ALQ123" s="288"/>
      <c r="ALR123" s="288"/>
      <c r="ALS123" s="288"/>
      <c r="ALT123" s="288"/>
      <c r="ALU123" s="288"/>
      <c r="ALV123" s="288"/>
      <c r="ALW123" s="288"/>
      <c r="ALX123" s="288"/>
      <c r="ALY123" s="288"/>
      <c r="ALZ123" s="288"/>
      <c r="AMA123" s="288"/>
      <c r="AMB123" s="288"/>
      <c r="AMC123" s="288"/>
      <c r="AMD123" s="288"/>
      <c r="AME123" s="288"/>
      <c r="AMF123" s="288"/>
      <c r="AMG123" s="288"/>
      <c r="AMH123" s="288"/>
      <c r="AMI123" s="288"/>
      <c r="AMJ123" s="288"/>
      <c r="AMK123" s="288"/>
      <c r="AML123" s="288"/>
      <c r="AMM123" s="288"/>
      <c r="AMN123" s="288"/>
      <c r="AMO123" s="288"/>
      <c r="AMP123" s="288"/>
      <c r="AMQ123" s="288"/>
      <c r="AMR123" s="288"/>
      <c r="AMS123" s="288"/>
      <c r="AMT123" s="288"/>
      <c r="AMU123" s="288"/>
      <c r="AMV123" s="288"/>
    </row>
    <row r="124" spans="1:1036" s="338" customFormat="1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288"/>
      <c r="LZ124" s="288"/>
      <c r="MA124" s="288"/>
      <c r="MB124" s="288"/>
      <c r="MC124" s="288"/>
      <c r="MD124" s="288"/>
      <c r="ME124" s="288"/>
      <c r="MF124" s="288"/>
      <c r="MG124" s="288"/>
      <c r="MH124" s="288"/>
      <c r="MI124" s="288"/>
      <c r="MJ124" s="288"/>
      <c r="MK124" s="288"/>
      <c r="ML124" s="288"/>
      <c r="MM124" s="288"/>
      <c r="MN124" s="288"/>
      <c r="MO124" s="288"/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/>
      <c r="NB124" s="288"/>
      <c r="NC124" s="288"/>
      <c r="ND124" s="288"/>
      <c r="NE124" s="288"/>
      <c r="NF124" s="288"/>
      <c r="NG124" s="288"/>
      <c r="NH124" s="288"/>
      <c r="NI124" s="288"/>
      <c r="NJ124" s="288"/>
      <c r="NK124" s="288"/>
      <c r="NL124" s="288"/>
      <c r="NM124" s="288"/>
      <c r="NN124" s="288"/>
      <c r="NO124" s="288"/>
      <c r="NP124" s="288"/>
      <c r="NQ124" s="288"/>
      <c r="NR124" s="288"/>
      <c r="NS124" s="288"/>
      <c r="NT124" s="288"/>
      <c r="NU124" s="288"/>
      <c r="NV124" s="288"/>
      <c r="NW124" s="288"/>
      <c r="NX124" s="288"/>
      <c r="NY124" s="288"/>
      <c r="NZ124" s="288"/>
      <c r="OA124" s="288"/>
      <c r="OB124" s="288"/>
      <c r="OC124" s="288"/>
      <c r="OD124" s="288"/>
      <c r="OE124" s="288"/>
      <c r="OF124" s="288"/>
      <c r="OG124" s="288"/>
      <c r="OH124" s="288"/>
      <c r="OI124" s="288"/>
      <c r="OJ124" s="288"/>
      <c r="OK124" s="288"/>
      <c r="OL124" s="288"/>
      <c r="OM124" s="288"/>
      <c r="ON124" s="288"/>
      <c r="OO124" s="288"/>
      <c r="OP124" s="288"/>
      <c r="OQ124" s="288"/>
      <c r="OR124" s="288"/>
      <c r="OS124" s="288"/>
      <c r="OT124" s="288"/>
      <c r="OU124" s="288"/>
      <c r="OV124" s="288"/>
      <c r="OW124" s="288"/>
      <c r="OX124" s="288"/>
      <c r="OY124" s="288"/>
      <c r="OZ124" s="288"/>
      <c r="PA124" s="288"/>
      <c r="PB124" s="288"/>
      <c r="PC124" s="288"/>
      <c r="PD124" s="288"/>
      <c r="PE124" s="288"/>
      <c r="PF124" s="288"/>
      <c r="PG124" s="288"/>
      <c r="PH124" s="288"/>
      <c r="PI124" s="288"/>
      <c r="PJ124" s="288"/>
      <c r="PK124" s="288"/>
      <c r="PL124" s="288"/>
      <c r="PM124" s="288"/>
      <c r="PN124" s="288"/>
      <c r="PO124" s="288"/>
      <c r="PP124" s="288"/>
      <c r="PQ124" s="288"/>
      <c r="PR124" s="288"/>
      <c r="PS124" s="288"/>
      <c r="PT124" s="288"/>
      <c r="PU124" s="288"/>
      <c r="PV124" s="288"/>
      <c r="PW124" s="288"/>
      <c r="PX124" s="288"/>
      <c r="PY124" s="288"/>
      <c r="PZ124" s="288"/>
      <c r="QA124" s="288"/>
      <c r="QB124" s="288"/>
      <c r="QC124" s="288"/>
      <c r="QD124" s="288"/>
      <c r="QE124" s="288"/>
      <c r="QF124" s="288"/>
      <c r="QG124" s="288"/>
      <c r="QH124" s="288"/>
      <c r="QI124" s="288"/>
      <c r="QJ124" s="288"/>
      <c r="QK124" s="288"/>
      <c r="QL124" s="288"/>
      <c r="QM124" s="288"/>
      <c r="QN124" s="288"/>
      <c r="QO124" s="288"/>
      <c r="QP124" s="288"/>
      <c r="QQ124" s="288"/>
      <c r="QR124" s="288"/>
      <c r="QS124" s="288"/>
      <c r="QT124" s="288"/>
      <c r="QU124" s="288"/>
      <c r="QV124" s="288"/>
      <c r="QW124" s="288"/>
      <c r="QX124" s="288"/>
      <c r="QY124" s="288"/>
      <c r="QZ124" s="288"/>
      <c r="RA124" s="288"/>
      <c r="RB124" s="288"/>
      <c r="RC124" s="288"/>
      <c r="RD124" s="288"/>
      <c r="RE124" s="288"/>
      <c r="RF124" s="288"/>
      <c r="RG124" s="288"/>
      <c r="RH124" s="288"/>
      <c r="RI124" s="288"/>
      <c r="RJ124" s="288"/>
      <c r="RK124" s="288"/>
      <c r="RL124" s="288"/>
      <c r="RM124" s="288"/>
      <c r="RN124" s="288"/>
      <c r="RO124" s="288"/>
      <c r="RP124" s="288"/>
      <c r="RQ124" s="288"/>
      <c r="RR124" s="288"/>
      <c r="RS124" s="288"/>
      <c r="RT124" s="288"/>
      <c r="RU124" s="288"/>
      <c r="RV124" s="288"/>
      <c r="RW124" s="288"/>
      <c r="RX124" s="288"/>
      <c r="RY124" s="288"/>
      <c r="RZ124" s="288"/>
      <c r="SA124" s="288"/>
      <c r="SB124" s="288"/>
      <c r="SC124" s="288"/>
      <c r="SD124" s="288"/>
      <c r="SE124" s="288"/>
      <c r="SF124" s="288"/>
      <c r="SG124" s="288"/>
      <c r="SH124" s="288"/>
      <c r="SI124" s="288"/>
      <c r="SJ124" s="288"/>
      <c r="SK124" s="288"/>
      <c r="SL124" s="288"/>
      <c r="SM124" s="288"/>
      <c r="SN124" s="288"/>
      <c r="SO124" s="288"/>
      <c r="SP124" s="288"/>
      <c r="SQ124" s="288"/>
      <c r="SR124" s="288"/>
      <c r="SS124" s="288"/>
      <c r="ST124" s="288"/>
      <c r="SU124" s="288"/>
      <c r="SV124" s="288"/>
      <c r="SW124" s="288"/>
      <c r="SX124" s="288"/>
      <c r="SY124" s="288"/>
      <c r="SZ124" s="288"/>
      <c r="TA124" s="288"/>
      <c r="TB124" s="288"/>
      <c r="TC124" s="288"/>
      <c r="TD124" s="288"/>
      <c r="TE124" s="288"/>
      <c r="TF124" s="288"/>
      <c r="TG124" s="288"/>
      <c r="TH124" s="288"/>
      <c r="TI124" s="288"/>
      <c r="TJ124" s="288"/>
      <c r="TK124" s="288"/>
      <c r="TL124" s="288"/>
      <c r="TM124" s="288"/>
      <c r="TN124" s="288"/>
      <c r="TO124" s="288"/>
      <c r="TP124" s="288"/>
      <c r="TQ124" s="288"/>
      <c r="TR124" s="288"/>
      <c r="TS124" s="288"/>
      <c r="TT124" s="288"/>
      <c r="TU124" s="288"/>
      <c r="TV124" s="288"/>
      <c r="TW124" s="288"/>
      <c r="TX124" s="288"/>
      <c r="TY124" s="288"/>
      <c r="TZ124" s="288"/>
      <c r="UA124" s="288"/>
      <c r="UB124" s="288"/>
      <c r="UC124" s="288"/>
      <c r="UD124" s="288"/>
      <c r="UE124" s="288"/>
      <c r="UF124" s="288"/>
      <c r="UG124" s="288"/>
      <c r="UH124" s="288"/>
      <c r="UI124" s="288"/>
      <c r="UJ124" s="288"/>
      <c r="UK124" s="288"/>
      <c r="UL124" s="288"/>
      <c r="UM124" s="288"/>
      <c r="UN124" s="288"/>
      <c r="UO124" s="288"/>
      <c r="UP124" s="288"/>
      <c r="UQ124" s="288"/>
      <c r="UR124" s="288"/>
      <c r="US124" s="288"/>
      <c r="UT124" s="288"/>
      <c r="UU124" s="288"/>
      <c r="UV124" s="288"/>
      <c r="UW124" s="288"/>
      <c r="UX124" s="288"/>
      <c r="UY124" s="288"/>
      <c r="UZ124" s="288"/>
      <c r="VA124" s="288"/>
      <c r="VB124" s="288"/>
      <c r="VC124" s="288"/>
      <c r="VD124" s="288"/>
      <c r="VE124" s="288"/>
      <c r="VF124" s="288"/>
      <c r="VG124" s="288"/>
      <c r="VH124" s="288"/>
      <c r="VI124" s="288"/>
      <c r="VJ124" s="288"/>
      <c r="VK124" s="288"/>
      <c r="VL124" s="288"/>
      <c r="VM124" s="288"/>
      <c r="VN124" s="288"/>
      <c r="VO124" s="288"/>
      <c r="VP124" s="288"/>
      <c r="VQ124" s="288"/>
      <c r="VR124" s="288"/>
      <c r="VS124" s="288"/>
      <c r="VT124" s="288"/>
      <c r="VU124" s="288"/>
      <c r="VV124" s="288"/>
      <c r="VW124" s="288"/>
      <c r="VX124" s="288"/>
      <c r="VY124" s="288"/>
      <c r="VZ124" s="288"/>
      <c r="WA124" s="288"/>
      <c r="WB124" s="288"/>
      <c r="WC124" s="288"/>
      <c r="WD124" s="288"/>
      <c r="WE124" s="288"/>
      <c r="WF124" s="288"/>
      <c r="WG124" s="288"/>
      <c r="WH124" s="288"/>
      <c r="WI124" s="288"/>
      <c r="WJ124" s="288"/>
      <c r="WK124" s="288"/>
      <c r="WL124" s="288"/>
      <c r="WM124" s="288"/>
      <c r="WN124" s="288"/>
      <c r="WO124" s="288"/>
      <c r="WP124" s="288"/>
      <c r="WQ124" s="288"/>
      <c r="WR124" s="288"/>
      <c r="WS124" s="288"/>
      <c r="WT124" s="288"/>
      <c r="WU124" s="288"/>
      <c r="WV124" s="288"/>
      <c r="WW124" s="288"/>
      <c r="WX124" s="288"/>
      <c r="WY124" s="288"/>
      <c r="WZ124" s="288"/>
      <c r="XA124" s="288"/>
      <c r="XB124" s="288"/>
      <c r="XC124" s="288"/>
      <c r="XD124" s="288"/>
      <c r="XE124" s="288"/>
      <c r="XF124" s="288"/>
      <c r="XG124" s="288"/>
      <c r="XH124" s="288"/>
      <c r="XI124" s="288"/>
      <c r="XJ124" s="288"/>
      <c r="XK124" s="288"/>
      <c r="XL124" s="288"/>
      <c r="XM124" s="288"/>
      <c r="XN124" s="288"/>
      <c r="XO124" s="288"/>
      <c r="XP124" s="288"/>
      <c r="XQ124" s="288"/>
      <c r="XR124" s="288"/>
      <c r="XS124" s="288"/>
      <c r="XT124" s="288"/>
      <c r="XU124" s="288"/>
      <c r="XV124" s="288"/>
      <c r="XW124" s="288"/>
      <c r="XX124" s="288"/>
      <c r="XY124" s="288"/>
      <c r="XZ124" s="288"/>
      <c r="YA124" s="288"/>
      <c r="YB124" s="288"/>
      <c r="YC124" s="288"/>
      <c r="YD124" s="288"/>
      <c r="YE124" s="288"/>
      <c r="YF124" s="288"/>
      <c r="YG124" s="288"/>
      <c r="YH124" s="288"/>
      <c r="YI124" s="288"/>
      <c r="YJ124" s="288"/>
      <c r="YK124" s="288"/>
      <c r="YL124" s="288"/>
      <c r="YM124" s="288"/>
      <c r="YN124" s="288"/>
      <c r="YO124" s="288"/>
      <c r="YP124" s="288"/>
      <c r="YQ124" s="288"/>
      <c r="YR124" s="288"/>
      <c r="YS124" s="288"/>
      <c r="YT124" s="288"/>
      <c r="YU124" s="288"/>
      <c r="YV124" s="288"/>
      <c r="YW124" s="288"/>
      <c r="YX124" s="288"/>
      <c r="YY124" s="288"/>
      <c r="YZ124" s="288"/>
      <c r="ZA124" s="288"/>
      <c r="ZB124" s="288"/>
      <c r="ZC124" s="288"/>
      <c r="ZD124" s="288"/>
      <c r="ZE124" s="288"/>
      <c r="ZF124" s="288"/>
      <c r="ZG124" s="288"/>
      <c r="ZH124" s="288"/>
      <c r="ZI124" s="288"/>
      <c r="ZJ124" s="288"/>
      <c r="ZK124" s="288"/>
      <c r="ZL124" s="288"/>
      <c r="ZM124" s="288"/>
      <c r="ZN124" s="288"/>
      <c r="ZO124" s="288"/>
      <c r="ZP124" s="288"/>
      <c r="ZQ124" s="288"/>
      <c r="ZR124" s="288"/>
      <c r="ZS124" s="288"/>
      <c r="ZT124" s="288"/>
      <c r="ZU124" s="288"/>
      <c r="ZV124" s="288"/>
      <c r="ZW124" s="288"/>
      <c r="ZX124" s="288"/>
      <c r="ZY124" s="288"/>
      <c r="ZZ124" s="288"/>
      <c r="AAA124" s="288"/>
      <c r="AAB124" s="288"/>
      <c r="AAC124" s="288"/>
      <c r="AAD124" s="288"/>
      <c r="AAE124" s="288"/>
      <c r="AAF124" s="288"/>
      <c r="AAG124" s="288"/>
      <c r="AAH124" s="288"/>
      <c r="AAI124" s="288"/>
      <c r="AAJ124" s="288"/>
      <c r="AAK124" s="288"/>
      <c r="AAL124" s="288"/>
      <c r="AAM124" s="288"/>
      <c r="AAN124" s="288"/>
      <c r="AAO124" s="288"/>
      <c r="AAP124" s="288"/>
      <c r="AAQ124" s="288"/>
      <c r="AAR124" s="288"/>
      <c r="AAS124" s="288"/>
      <c r="AAT124" s="288"/>
      <c r="AAU124" s="288"/>
      <c r="AAV124" s="288"/>
      <c r="AAW124" s="288"/>
      <c r="AAX124" s="288"/>
      <c r="AAY124" s="288"/>
      <c r="AAZ124" s="288"/>
      <c r="ABA124" s="288"/>
      <c r="ABB124" s="288"/>
      <c r="ABC124" s="288"/>
      <c r="ABD124" s="288"/>
      <c r="ABE124" s="288"/>
      <c r="ABF124" s="288"/>
      <c r="ABG124" s="288"/>
      <c r="ABH124" s="288"/>
      <c r="ABI124" s="288"/>
      <c r="ABJ124" s="288"/>
      <c r="ABK124" s="288"/>
      <c r="ABL124" s="288"/>
      <c r="ABM124" s="288"/>
      <c r="ABN124" s="288"/>
      <c r="ABO124" s="288"/>
      <c r="ABP124" s="288"/>
      <c r="ABQ124" s="288"/>
      <c r="ABR124" s="288"/>
      <c r="ABS124" s="288"/>
      <c r="ABT124" s="288"/>
      <c r="ABU124" s="288"/>
      <c r="ABV124" s="288"/>
      <c r="ABW124" s="288"/>
      <c r="ABX124" s="288"/>
      <c r="ABY124" s="288"/>
      <c r="ABZ124" s="288"/>
      <c r="ACA124" s="288"/>
      <c r="ACB124" s="288"/>
      <c r="ACC124" s="288"/>
      <c r="ACD124" s="288"/>
      <c r="ACE124" s="288"/>
      <c r="ACF124" s="288"/>
      <c r="ACG124" s="288"/>
      <c r="ACH124" s="288"/>
      <c r="ACI124" s="288"/>
      <c r="ACJ124" s="288"/>
      <c r="ACK124" s="288"/>
      <c r="ACL124" s="288"/>
      <c r="ACM124" s="288"/>
      <c r="ACN124" s="288"/>
      <c r="ACO124" s="288"/>
      <c r="ACP124" s="288"/>
      <c r="ACQ124" s="288"/>
      <c r="ACR124" s="288"/>
      <c r="ACS124" s="288"/>
      <c r="ACT124" s="288"/>
      <c r="ACU124" s="288"/>
      <c r="ACV124" s="288"/>
      <c r="ACW124" s="288"/>
      <c r="ACX124" s="288"/>
      <c r="ACY124" s="288"/>
      <c r="ACZ124" s="288"/>
      <c r="ADA124" s="288"/>
      <c r="ADB124" s="288"/>
      <c r="ADC124" s="288"/>
      <c r="ADD124" s="288"/>
      <c r="ADE124" s="288"/>
      <c r="ADF124" s="288"/>
      <c r="ADG124" s="288"/>
      <c r="ADH124" s="288"/>
      <c r="ADI124" s="288"/>
      <c r="ADJ124" s="288"/>
      <c r="ADK124" s="288"/>
      <c r="ADL124" s="288"/>
      <c r="ADM124" s="288"/>
      <c r="ADN124" s="288"/>
      <c r="ADO124" s="288"/>
      <c r="ADP124" s="288"/>
      <c r="ADQ124" s="288"/>
      <c r="ADR124" s="288"/>
      <c r="ADS124" s="288"/>
      <c r="ADT124" s="288"/>
      <c r="ADU124" s="288"/>
      <c r="ADV124" s="288"/>
      <c r="ADW124" s="288"/>
      <c r="ADX124" s="288"/>
      <c r="ADY124" s="288"/>
      <c r="ADZ124" s="288"/>
      <c r="AEA124" s="288"/>
      <c r="AEB124" s="288"/>
      <c r="AEC124" s="288"/>
      <c r="AED124" s="288"/>
      <c r="AEE124" s="288"/>
      <c r="AEF124" s="288"/>
      <c r="AEG124" s="288"/>
      <c r="AEH124" s="288"/>
      <c r="AEI124" s="288"/>
      <c r="AEJ124" s="288"/>
      <c r="AEK124" s="288"/>
      <c r="AEL124" s="288"/>
      <c r="AEM124" s="288"/>
      <c r="AEN124" s="288"/>
      <c r="AEO124" s="288"/>
      <c r="AEP124" s="288"/>
      <c r="AEQ124" s="288"/>
      <c r="AER124" s="288"/>
      <c r="AES124" s="288"/>
      <c r="AET124" s="288"/>
      <c r="AEU124" s="288"/>
      <c r="AEV124" s="288"/>
      <c r="AEW124" s="288"/>
      <c r="AEX124" s="288"/>
      <c r="AEY124" s="288"/>
      <c r="AEZ124" s="288"/>
      <c r="AFA124" s="288"/>
      <c r="AFB124" s="288"/>
      <c r="AFC124" s="288"/>
      <c r="AFD124" s="288"/>
      <c r="AFE124" s="288"/>
      <c r="AFF124" s="288"/>
      <c r="AFG124" s="288"/>
      <c r="AFH124" s="288"/>
      <c r="AFI124" s="288"/>
      <c r="AFJ124" s="288"/>
      <c r="AFK124" s="288"/>
      <c r="AFL124" s="288"/>
      <c r="AFM124" s="288"/>
      <c r="AFN124" s="288"/>
      <c r="AFO124" s="288"/>
      <c r="AFP124" s="288"/>
      <c r="AFQ124" s="288"/>
      <c r="AFR124" s="288"/>
      <c r="AFS124" s="288"/>
      <c r="AFT124" s="288"/>
      <c r="AFU124" s="288"/>
      <c r="AFV124" s="288"/>
      <c r="AFW124" s="288"/>
      <c r="AFX124" s="288"/>
      <c r="AFY124" s="288"/>
      <c r="AFZ124" s="288"/>
      <c r="AGA124" s="288"/>
      <c r="AGB124" s="288"/>
      <c r="AGC124" s="288"/>
      <c r="AGD124" s="288"/>
      <c r="AGE124" s="288"/>
      <c r="AGF124" s="288"/>
      <c r="AGG124" s="288"/>
      <c r="AGH124" s="288"/>
      <c r="AGI124" s="288"/>
      <c r="AGJ124" s="288"/>
      <c r="AGK124" s="288"/>
      <c r="AGL124" s="288"/>
      <c r="AGM124" s="288"/>
      <c r="AGN124" s="288"/>
      <c r="AGO124" s="288"/>
      <c r="AGP124" s="288"/>
      <c r="AGQ124" s="288"/>
      <c r="AGR124" s="288"/>
      <c r="AGS124" s="288"/>
      <c r="AGT124" s="288"/>
      <c r="AGU124" s="288"/>
      <c r="AGV124" s="288"/>
      <c r="AGW124" s="288"/>
      <c r="AGX124" s="288"/>
      <c r="AGY124" s="288"/>
      <c r="AGZ124" s="288"/>
      <c r="AHA124" s="288"/>
      <c r="AHB124" s="288"/>
      <c r="AHC124" s="288"/>
      <c r="AHD124" s="288"/>
      <c r="AHE124" s="288"/>
      <c r="AHF124" s="288"/>
      <c r="AHG124" s="288"/>
      <c r="AHH124" s="288"/>
      <c r="AHI124" s="288"/>
      <c r="AHJ124" s="288"/>
      <c r="AHK124" s="288"/>
      <c r="AHL124" s="288"/>
      <c r="AHM124" s="288"/>
      <c r="AHN124" s="288"/>
      <c r="AHO124" s="288"/>
      <c r="AHP124" s="288"/>
      <c r="AHQ124" s="288"/>
      <c r="AHR124" s="288"/>
      <c r="AHS124" s="288"/>
      <c r="AHT124" s="288"/>
      <c r="AHU124" s="288"/>
      <c r="AHV124" s="288"/>
      <c r="AHW124" s="288"/>
      <c r="AHX124" s="288"/>
      <c r="AHY124" s="288"/>
      <c r="AHZ124" s="288"/>
      <c r="AIA124" s="288"/>
      <c r="AIB124" s="288"/>
      <c r="AIC124" s="288"/>
      <c r="AID124" s="288"/>
      <c r="AIE124" s="288"/>
      <c r="AIF124" s="288"/>
      <c r="AIG124" s="288"/>
      <c r="AIH124" s="288"/>
      <c r="AII124" s="288"/>
      <c r="AIJ124" s="288"/>
      <c r="AIK124" s="288"/>
      <c r="AIL124" s="288"/>
      <c r="AIM124" s="288"/>
      <c r="AIN124" s="288"/>
      <c r="AIO124" s="288"/>
      <c r="AIP124" s="288"/>
      <c r="AIQ124" s="288"/>
      <c r="AIR124" s="288"/>
      <c r="AIS124" s="288"/>
      <c r="AIT124" s="288"/>
      <c r="AIU124" s="288"/>
      <c r="AIV124" s="288"/>
      <c r="AIW124" s="288"/>
      <c r="AIX124" s="288"/>
      <c r="AIY124" s="288"/>
      <c r="AIZ124" s="288"/>
      <c r="AJA124" s="288"/>
      <c r="AJB124" s="288"/>
      <c r="AJC124" s="288"/>
      <c r="AJD124" s="288"/>
      <c r="AJE124" s="288"/>
      <c r="AJF124" s="288"/>
      <c r="AJG124" s="288"/>
      <c r="AJH124" s="288"/>
      <c r="AJI124" s="288"/>
      <c r="AJJ124" s="288"/>
      <c r="AJK124" s="288"/>
      <c r="AJL124" s="288"/>
      <c r="AJM124" s="288"/>
      <c r="AJN124" s="288"/>
      <c r="AJO124" s="288"/>
      <c r="AJP124" s="288"/>
      <c r="AJQ124" s="288"/>
      <c r="AJR124" s="288"/>
      <c r="AJS124" s="288"/>
      <c r="AJT124" s="288"/>
      <c r="AJU124" s="288"/>
      <c r="AJV124" s="288"/>
      <c r="AJW124" s="288"/>
      <c r="AJX124" s="288"/>
      <c r="AJY124" s="288"/>
      <c r="AJZ124" s="288"/>
      <c r="AKA124" s="288"/>
      <c r="AKB124" s="288"/>
      <c r="AKC124" s="288"/>
      <c r="AKD124" s="288"/>
      <c r="AKE124" s="288"/>
      <c r="AKF124" s="288"/>
      <c r="AKG124" s="288"/>
      <c r="AKH124" s="288"/>
      <c r="AKI124" s="288"/>
      <c r="AKJ124" s="288"/>
      <c r="AKK124" s="288"/>
      <c r="AKL124" s="288"/>
      <c r="AKM124" s="288"/>
      <c r="AKN124" s="288"/>
      <c r="AKO124" s="288"/>
      <c r="AKP124" s="288"/>
      <c r="AKQ124" s="288"/>
      <c r="AKR124" s="288"/>
      <c r="AKS124" s="288"/>
      <c r="AKT124" s="288"/>
      <c r="AKU124" s="288"/>
      <c r="AKV124" s="288"/>
      <c r="AKW124" s="288"/>
      <c r="AKX124" s="288"/>
      <c r="AKY124" s="288"/>
      <c r="AKZ124" s="288"/>
      <c r="ALA124" s="288"/>
      <c r="ALB124" s="288"/>
      <c r="ALC124" s="288"/>
      <c r="ALD124" s="288"/>
      <c r="ALE124" s="288"/>
      <c r="ALF124" s="288"/>
      <c r="ALG124" s="288"/>
      <c r="ALH124" s="288"/>
      <c r="ALI124" s="288"/>
      <c r="ALJ124" s="288"/>
      <c r="ALK124" s="288"/>
      <c r="ALL124" s="288"/>
      <c r="ALM124" s="288"/>
      <c r="ALN124" s="288"/>
      <c r="ALO124" s="288"/>
      <c r="ALP124" s="288"/>
      <c r="ALQ124" s="288"/>
      <c r="ALR124" s="288"/>
      <c r="ALS124" s="288"/>
      <c r="ALT124" s="288"/>
      <c r="ALU124" s="288"/>
      <c r="ALV124" s="288"/>
      <c r="ALW124" s="288"/>
      <c r="ALX124" s="288"/>
      <c r="ALY124" s="288"/>
      <c r="ALZ124" s="288"/>
      <c r="AMA124" s="288"/>
      <c r="AMB124" s="288"/>
      <c r="AMC124" s="288"/>
      <c r="AMD124" s="288"/>
      <c r="AME124" s="288"/>
      <c r="AMF124" s="288"/>
      <c r="AMG124" s="288"/>
      <c r="AMH124" s="288"/>
      <c r="AMI124" s="288"/>
      <c r="AMJ124" s="288"/>
      <c r="AMK124" s="288"/>
      <c r="AML124" s="288"/>
      <c r="AMM124" s="288"/>
      <c r="AMN124" s="288"/>
      <c r="AMO124" s="288"/>
      <c r="AMP124" s="288"/>
      <c r="AMQ124" s="288"/>
      <c r="AMR124" s="288"/>
      <c r="AMS124" s="288"/>
      <c r="AMT124" s="288"/>
      <c r="AMU124" s="288"/>
      <c r="AMV124" s="288"/>
    </row>
    <row r="125" spans="1:1036" s="338" customFormat="1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288"/>
      <c r="LZ125" s="288"/>
      <c r="MA125" s="288"/>
      <c r="MB125" s="288"/>
      <c r="MC125" s="288"/>
      <c r="MD125" s="288"/>
      <c r="ME125" s="288"/>
      <c r="MF125" s="288"/>
      <c r="MG125" s="288"/>
      <c r="MH125" s="288"/>
      <c r="MI125" s="288"/>
      <c r="MJ125" s="288"/>
      <c r="MK125" s="288"/>
      <c r="ML125" s="288"/>
      <c r="MM125" s="288"/>
      <c r="MN125" s="288"/>
      <c r="MO125" s="288"/>
      <c r="MP125" s="288"/>
      <c r="MQ125" s="288"/>
      <c r="MR125" s="288"/>
      <c r="MS125" s="288"/>
      <c r="MT125" s="288"/>
      <c r="MU125" s="288"/>
      <c r="MV125" s="288"/>
      <c r="MW125" s="288"/>
      <c r="MX125" s="288"/>
      <c r="MY125" s="288"/>
      <c r="MZ125" s="288"/>
      <c r="NA125" s="288"/>
      <c r="NB125" s="288"/>
      <c r="NC125" s="288"/>
      <c r="ND125" s="288"/>
      <c r="NE125" s="288"/>
      <c r="NF125" s="288"/>
      <c r="NG125" s="288"/>
      <c r="NH125" s="288"/>
      <c r="NI125" s="288"/>
      <c r="NJ125" s="288"/>
      <c r="NK125" s="288"/>
      <c r="NL125" s="288"/>
      <c r="NM125" s="288"/>
      <c r="NN125" s="288"/>
      <c r="NO125" s="288"/>
      <c r="NP125" s="288"/>
      <c r="NQ125" s="288"/>
      <c r="NR125" s="288"/>
      <c r="NS125" s="288"/>
      <c r="NT125" s="288"/>
      <c r="NU125" s="288"/>
      <c r="NV125" s="288"/>
      <c r="NW125" s="288"/>
      <c r="NX125" s="288"/>
      <c r="NY125" s="288"/>
      <c r="NZ125" s="288"/>
      <c r="OA125" s="288"/>
      <c r="OB125" s="288"/>
      <c r="OC125" s="288"/>
      <c r="OD125" s="288"/>
      <c r="OE125" s="288"/>
      <c r="OF125" s="288"/>
      <c r="OG125" s="288"/>
      <c r="OH125" s="288"/>
      <c r="OI125" s="288"/>
      <c r="OJ125" s="288"/>
      <c r="OK125" s="288"/>
      <c r="OL125" s="288"/>
      <c r="OM125" s="288"/>
      <c r="ON125" s="288"/>
      <c r="OO125" s="288"/>
      <c r="OP125" s="288"/>
      <c r="OQ125" s="288"/>
      <c r="OR125" s="288"/>
      <c r="OS125" s="288"/>
      <c r="OT125" s="288"/>
      <c r="OU125" s="288"/>
      <c r="OV125" s="288"/>
      <c r="OW125" s="288"/>
      <c r="OX125" s="288"/>
      <c r="OY125" s="288"/>
      <c r="OZ125" s="288"/>
      <c r="PA125" s="288"/>
      <c r="PB125" s="288"/>
      <c r="PC125" s="288"/>
      <c r="PD125" s="288"/>
      <c r="PE125" s="288"/>
      <c r="PF125" s="288"/>
      <c r="PG125" s="288"/>
      <c r="PH125" s="288"/>
      <c r="PI125" s="288"/>
      <c r="PJ125" s="288"/>
      <c r="PK125" s="288"/>
      <c r="PL125" s="288"/>
      <c r="PM125" s="288"/>
      <c r="PN125" s="288"/>
      <c r="PO125" s="288"/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/>
      <c r="QL125" s="288"/>
      <c r="QM125" s="288"/>
      <c r="QN125" s="288"/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/>
      <c r="RI125" s="288"/>
      <c r="RJ125" s="288"/>
      <c r="RK125" s="288"/>
      <c r="RL125" s="288"/>
      <c r="RM125" s="288"/>
      <c r="RN125" s="288"/>
      <c r="RO125" s="288"/>
      <c r="RP125" s="288"/>
      <c r="RQ125" s="288"/>
      <c r="RR125" s="288"/>
      <c r="RS125" s="288"/>
      <c r="RT125" s="288"/>
      <c r="RU125" s="288"/>
      <c r="RV125" s="288"/>
      <c r="RW125" s="288"/>
      <c r="RX125" s="288"/>
      <c r="RY125" s="288"/>
      <c r="RZ125" s="288"/>
      <c r="SA125" s="288"/>
      <c r="SB125" s="288"/>
      <c r="SC125" s="288"/>
      <c r="SD125" s="288"/>
      <c r="SE125" s="288"/>
      <c r="SF125" s="288"/>
      <c r="SG125" s="288"/>
      <c r="SH125" s="288"/>
      <c r="SI125" s="288"/>
      <c r="SJ125" s="288"/>
      <c r="SK125" s="288"/>
      <c r="SL125" s="288"/>
      <c r="SM125" s="288"/>
      <c r="SN125" s="288"/>
      <c r="SO125" s="288"/>
      <c r="SP125" s="288"/>
      <c r="SQ125" s="288"/>
      <c r="SR125" s="288"/>
      <c r="SS125" s="288"/>
      <c r="ST125" s="288"/>
      <c r="SU125" s="288"/>
      <c r="SV125" s="288"/>
      <c r="SW125" s="288"/>
      <c r="SX125" s="288"/>
      <c r="SY125" s="288"/>
      <c r="SZ125" s="288"/>
      <c r="TA125" s="288"/>
      <c r="TB125" s="288"/>
      <c r="TC125" s="288"/>
      <c r="TD125" s="288"/>
      <c r="TE125" s="288"/>
      <c r="TF125" s="288"/>
      <c r="TG125" s="288"/>
      <c r="TH125" s="288"/>
      <c r="TI125" s="288"/>
      <c r="TJ125" s="288"/>
      <c r="TK125" s="288"/>
      <c r="TL125" s="288"/>
      <c r="TM125" s="288"/>
      <c r="TN125" s="288"/>
      <c r="TO125" s="288"/>
      <c r="TP125" s="288"/>
      <c r="TQ125" s="288"/>
      <c r="TR125" s="288"/>
      <c r="TS125" s="288"/>
      <c r="TT125" s="288"/>
      <c r="TU125" s="288"/>
      <c r="TV125" s="288"/>
      <c r="TW125" s="288"/>
      <c r="TX125" s="288"/>
      <c r="TY125" s="288"/>
      <c r="TZ125" s="288"/>
      <c r="UA125" s="288"/>
      <c r="UB125" s="288"/>
      <c r="UC125" s="288"/>
      <c r="UD125" s="288"/>
      <c r="UE125" s="288"/>
      <c r="UF125" s="288"/>
      <c r="UG125" s="288"/>
      <c r="UH125" s="288"/>
      <c r="UI125" s="288"/>
      <c r="UJ125" s="288"/>
      <c r="UK125" s="288"/>
      <c r="UL125" s="288"/>
      <c r="UM125" s="288"/>
      <c r="UN125" s="288"/>
      <c r="UO125" s="288"/>
      <c r="UP125" s="288"/>
      <c r="UQ125" s="288"/>
      <c r="UR125" s="288"/>
      <c r="US125" s="288"/>
      <c r="UT125" s="288"/>
      <c r="UU125" s="288"/>
      <c r="UV125" s="288"/>
      <c r="UW125" s="288"/>
      <c r="UX125" s="288"/>
      <c r="UY125" s="288"/>
      <c r="UZ125" s="288"/>
      <c r="VA125" s="288"/>
      <c r="VB125" s="288"/>
      <c r="VC125" s="288"/>
      <c r="VD125" s="288"/>
      <c r="VE125" s="288"/>
      <c r="VF125" s="288"/>
      <c r="VG125" s="288"/>
      <c r="VH125" s="288"/>
      <c r="VI125" s="288"/>
      <c r="VJ125" s="288"/>
      <c r="VK125" s="288"/>
      <c r="VL125" s="288"/>
      <c r="VM125" s="288"/>
      <c r="VN125" s="288"/>
      <c r="VO125" s="288"/>
      <c r="VP125" s="288"/>
      <c r="VQ125" s="288"/>
      <c r="VR125" s="288"/>
      <c r="VS125" s="288"/>
      <c r="VT125" s="288"/>
      <c r="VU125" s="288"/>
      <c r="VV125" s="288"/>
      <c r="VW125" s="288"/>
      <c r="VX125" s="288"/>
      <c r="VY125" s="288"/>
      <c r="VZ125" s="288"/>
      <c r="WA125" s="288"/>
      <c r="WB125" s="288"/>
      <c r="WC125" s="288"/>
      <c r="WD125" s="288"/>
      <c r="WE125" s="288"/>
      <c r="WF125" s="288"/>
      <c r="WG125" s="288"/>
      <c r="WH125" s="288"/>
      <c r="WI125" s="288"/>
      <c r="WJ125" s="288"/>
      <c r="WK125" s="288"/>
      <c r="WL125" s="288"/>
      <c r="WM125" s="288"/>
      <c r="WN125" s="288"/>
      <c r="WO125" s="288"/>
      <c r="WP125" s="288"/>
      <c r="WQ125" s="288"/>
      <c r="WR125" s="288"/>
      <c r="WS125" s="288"/>
      <c r="WT125" s="288"/>
      <c r="WU125" s="288"/>
      <c r="WV125" s="288"/>
      <c r="WW125" s="288"/>
      <c r="WX125" s="288"/>
      <c r="WY125" s="288"/>
      <c r="WZ125" s="288"/>
      <c r="XA125" s="288"/>
      <c r="XB125" s="288"/>
      <c r="XC125" s="288"/>
      <c r="XD125" s="288"/>
      <c r="XE125" s="288"/>
      <c r="XF125" s="288"/>
      <c r="XG125" s="288"/>
      <c r="XH125" s="288"/>
      <c r="XI125" s="288"/>
      <c r="XJ125" s="288"/>
      <c r="XK125" s="288"/>
      <c r="XL125" s="288"/>
      <c r="XM125" s="288"/>
      <c r="XN125" s="288"/>
      <c r="XO125" s="288"/>
      <c r="XP125" s="288"/>
      <c r="XQ125" s="288"/>
      <c r="XR125" s="288"/>
      <c r="XS125" s="288"/>
      <c r="XT125" s="288"/>
      <c r="XU125" s="288"/>
      <c r="XV125" s="288"/>
      <c r="XW125" s="288"/>
      <c r="XX125" s="288"/>
      <c r="XY125" s="288"/>
      <c r="XZ125" s="288"/>
      <c r="YA125" s="288"/>
      <c r="YB125" s="288"/>
      <c r="YC125" s="288"/>
      <c r="YD125" s="288"/>
      <c r="YE125" s="288"/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/>
      <c r="YW125" s="288"/>
      <c r="YX125" s="288"/>
      <c r="YY125" s="288"/>
      <c r="YZ125" s="288"/>
      <c r="ZA125" s="288"/>
      <c r="ZB125" s="288"/>
      <c r="ZC125" s="288"/>
      <c r="ZD125" s="288"/>
      <c r="ZE125" s="288"/>
      <c r="ZF125" s="288"/>
      <c r="ZG125" s="288"/>
      <c r="ZH125" s="288"/>
      <c r="ZI125" s="288"/>
      <c r="ZJ125" s="288"/>
      <c r="ZK125" s="288"/>
      <c r="ZL125" s="288"/>
      <c r="ZM125" s="288"/>
      <c r="ZN125" s="288"/>
      <c r="ZO125" s="288"/>
      <c r="ZP125" s="288"/>
      <c r="ZQ125" s="288"/>
      <c r="ZR125" s="288"/>
      <c r="ZS125" s="288"/>
      <c r="ZT125" s="288"/>
      <c r="ZU125" s="288"/>
      <c r="ZV125" s="288"/>
      <c r="ZW125" s="288"/>
      <c r="ZX125" s="288"/>
      <c r="ZY125" s="288"/>
      <c r="ZZ125" s="288"/>
      <c r="AAA125" s="288"/>
      <c r="AAB125" s="288"/>
      <c r="AAC125" s="288"/>
      <c r="AAD125" s="288"/>
      <c r="AAE125" s="288"/>
      <c r="AAF125" s="288"/>
      <c r="AAG125" s="288"/>
      <c r="AAH125" s="288"/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/>
      <c r="AAV125" s="288"/>
      <c r="AAW125" s="288"/>
      <c r="AAX125" s="288"/>
      <c r="AAY125" s="288"/>
      <c r="AAZ125" s="288"/>
      <c r="ABA125" s="288"/>
      <c r="ABB125" s="288"/>
      <c r="ABC125" s="288"/>
      <c r="ABD125" s="288"/>
      <c r="ABE125" s="288"/>
      <c r="ABF125" s="288"/>
      <c r="ABG125" s="288"/>
      <c r="ABH125" s="288"/>
      <c r="ABI125" s="288"/>
      <c r="ABJ125" s="288"/>
      <c r="ABK125" s="288"/>
      <c r="ABL125" s="288"/>
      <c r="ABM125" s="288"/>
      <c r="ABN125" s="288"/>
      <c r="ABO125" s="288"/>
      <c r="ABP125" s="288"/>
      <c r="ABQ125" s="288"/>
      <c r="ABR125" s="288"/>
      <c r="ABS125" s="288"/>
      <c r="ABT125" s="288"/>
      <c r="ABU125" s="288"/>
      <c r="ABV125" s="288"/>
      <c r="ABW125" s="288"/>
      <c r="ABX125" s="288"/>
      <c r="ABY125" s="288"/>
      <c r="ABZ125" s="288"/>
      <c r="ACA125" s="288"/>
      <c r="ACB125" s="288"/>
      <c r="ACC125" s="288"/>
      <c r="ACD125" s="288"/>
      <c r="ACE125" s="288"/>
      <c r="ACF125" s="288"/>
      <c r="ACG125" s="288"/>
      <c r="ACH125" s="288"/>
      <c r="ACI125" s="288"/>
      <c r="ACJ125" s="288"/>
      <c r="ACK125" s="288"/>
      <c r="ACL125" s="288"/>
      <c r="ACM125" s="288"/>
      <c r="ACN125" s="288"/>
      <c r="ACO125" s="288"/>
      <c r="ACP125" s="288"/>
      <c r="ACQ125" s="288"/>
      <c r="ACR125" s="288"/>
      <c r="ACS125" s="288"/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/>
      <c r="ADM125" s="288"/>
      <c r="ADN125" s="288"/>
      <c r="ADO125" s="288"/>
      <c r="ADP125" s="288"/>
      <c r="ADQ125" s="288"/>
      <c r="ADR125" s="288"/>
      <c r="ADS125" s="288"/>
      <c r="ADT125" s="288"/>
      <c r="ADU125" s="288"/>
      <c r="ADV125" s="288"/>
      <c r="ADW125" s="288"/>
      <c r="ADX125" s="288"/>
      <c r="ADY125" s="288"/>
      <c r="ADZ125" s="288"/>
      <c r="AEA125" s="288"/>
      <c r="AEB125" s="288"/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/>
      <c r="AEM125" s="288"/>
      <c r="AEN125" s="288"/>
      <c r="AEO125" s="288"/>
      <c r="AEP125" s="288"/>
      <c r="AEQ125" s="288"/>
      <c r="AER125" s="288"/>
      <c r="AES125" s="288"/>
      <c r="AET125" s="288"/>
      <c r="AEU125" s="288"/>
      <c r="AEV125" s="288"/>
      <c r="AEW125" s="288"/>
      <c r="AEX125" s="288"/>
      <c r="AEY125" s="288"/>
      <c r="AEZ125" s="288"/>
      <c r="AFA125" s="288"/>
      <c r="AFB125" s="288"/>
      <c r="AFC125" s="288"/>
      <c r="AFD125" s="288"/>
      <c r="AFE125" s="288"/>
      <c r="AFF125" s="288"/>
      <c r="AFG125" s="288"/>
      <c r="AFH125" s="288"/>
      <c r="AFI125" s="288"/>
      <c r="AFJ125" s="288"/>
      <c r="AFK125" s="288"/>
      <c r="AFL125" s="288"/>
      <c r="AFM125" s="288"/>
      <c r="AFN125" s="288"/>
      <c r="AFO125" s="288"/>
      <c r="AFP125" s="288"/>
      <c r="AFQ125" s="288"/>
      <c r="AFR125" s="288"/>
      <c r="AFS125" s="288"/>
      <c r="AFT125" s="288"/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/>
      <c r="AGG125" s="288"/>
      <c r="AGH125" s="288"/>
      <c r="AGI125" s="288"/>
      <c r="AGJ125" s="288"/>
      <c r="AGK125" s="288"/>
      <c r="AGL125" s="288"/>
      <c r="AGM125" s="288"/>
      <c r="AGN125" s="288"/>
      <c r="AGO125" s="288"/>
      <c r="AGP125" s="288"/>
      <c r="AGQ125" s="288"/>
      <c r="AGR125" s="288"/>
      <c r="AGS125" s="288"/>
      <c r="AGT125" s="288"/>
      <c r="AGU125" s="288"/>
      <c r="AGV125" s="288"/>
      <c r="AGW125" s="288"/>
      <c r="AGX125" s="288"/>
      <c r="AGY125" s="288"/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/>
      <c r="AHK125" s="288"/>
      <c r="AHL125" s="288"/>
      <c r="AHM125" s="288"/>
      <c r="AHN125" s="288"/>
      <c r="AHO125" s="288"/>
      <c r="AHP125" s="288"/>
      <c r="AHQ125" s="288"/>
      <c r="AHR125" s="288"/>
      <c r="AHS125" s="288"/>
      <c r="AHT125" s="288"/>
      <c r="AHU125" s="288"/>
      <c r="AHV125" s="288"/>
      <c r="AHW125" s="288"/>
      <c r="AHX125" s="288"/>
      <c r="AHY125" s="288"/>
      <c r="AHZ125" s="288"/>
      <c r="AIA125" s="288"/>
      <c r="AIB125" s="288"/>
      <c r="AIC125" s="288"/>
      <c r="AID125" s="288"/>
      <c r="AIE125" s="288"/>
      <c r="AIF125" s="288"/>
      <c r="AIG125" s="288"/>
      <c r="AIH125" s="288"/>
      <c r="AII125" s="288"/>
      <c r="AIJ125" s="288"/>
      <c r="AIK125" s="288"/>
      <c r="AIL125" s="288"/>
      <c r="AIM125" s="288"/>
      <c r="AIN125" s="288"/>
      <c r="AIO125" s="288"/>
      <c r="AIP125" s="288"/>
      <c r="AIQ125" s="288"/>
      <c r="AIR125" s="288"/>
      <c r="AIS125" s="288"/>
      <c r="AIT125" s="288"/>
      <c r="AIU125" s="288"/>
      <c r="AIV125" s="288"/>
      <c r="AIW125" s="288"/>
      <c r="AIX125" s="288"/>
      <c r="AIY125" s="288"/>
      <c r="AIZ125" s="288"/>
      <c r="AJA125" s="288"/>
      <c r="AJB125" s="288"/>
      <c r="AJC125" s="288"/>
      <c r="AJD125" s="288"/>
      <c r="AJE125" s="288"/>
      <c r="AJF125" s="288"/>
      <c r="AJG125" s="288"/>
      <c r="AJH125" s="288"/>
      <c r="AJI125" s="288"/>
      <c r="AJJ125" s="288"/>
      <c r="AJK125" s="288"/>
      <c r="AJL125" s="288"/>
      <c r="AJM125" s="288"/>
      <c r="AJN125" s="288"/>
      <c r="AJO125" s="288"/>
      <c r="AJP125" s="288"/>
      <c r="AJQ125" s="288"/>
      <c r="AJR125" s="288"/>
      <c r="AJS125" s="288"/>
      <c r="AJT125" s="288"/>
      <c r="AJU125" s="288"/>
      <c r="AJV125" s="288"/>
      <c r="AJW125" s="288"/>
      <c r="AJX125" s="288"/>
      <c r="AJY125" s="288"/>
      <c r="AJZ125" s="288"/>
      <c r="AKA125" s="288"/>
      <c r="AKB125" s="288"/>
      <c r="AKC125" s="288"/>
      <c r="AKD125" s="288"/>
      <c r="AKE125" s="288"/>
      <c r="AKF125" s="288"/>
      <c r="AKG125" s="288"/>
      <c r="AKH125" s="288"/>
      <c r="AKI125" s="288"/>
      <c r="AKJ125" s="288"/>
      <c r="AKK125" s="288"/>
      <c r="AKL125" s="288"/>
      <c r="AKM125" s="288"/>
      <c r="AKN125" s="288"/>
      <c r="AKO125" s="288"/>
      <c r="AKP125" s="288"/>
      <c r="AKQ125" s="288"/>
      <c r="AKR125" s="288"/>
      <c r="AKS125" s="288"/>
      <c r="AKT125" s="288"/>
      <c r="AKU125" s="288"/>
      <c r="AKV125" s="288"/>
      <c r="AKW125" s="288"/>
      <c r="AKX125" s="288"/>
      <c r="AKY125" s="288"/>
      <c r="AKZ125" s="288"/>
      <c r="ALA125" s="288"/>
      <c r="ALB125" s="288"/>
      <c r="ALC125" s="288"/>
      <c r="ALD125" s="288"/>
      <c r="ALE125" s="288"/>
      <c r="ALF125" s="288"/>
      <c r="ALG125" s="288"/>
      <c r="ALH125" s="288"/>
      <c r="ALI125" s="288"/>
      <c r="ALJ125" s="288"/>
      <c r="ALK125" s="288"/>
      <c r="ALL125" s="288"/>
      <c r="ALM125" s="288"/>
      <c r="ALN125" s="288"/>
      <c r="ALO125" s="288"/>
      <c r="ALP125" s="288"/>
      <c r="ALQ125" s="288"/>
      <c r="ALR125" s="288"/>
      <c r="ALS125" s="288"/>
      <c r="ALT125" s="288"/>
      <c r="ALU125" s="288"/>
      <c r="ALV125" s="288"/>
      <c r="ALW125" s="288"/>
      <c r="ALX125" s="288"/>
      <c r="ALY125" s="288"/>
      <c r="ALZ125" s="288"/>
      <c r="AMA125" s="288"/>
      <c r="AMB125" s="288"/>
      <c r="AMC125" s="288"/>
      <c r="AMD125" s="288"/>
      <c r="AME125" s="288"/>
      <c r="AMF125" s="288"/>
      <c r="AMG125" s="288"/>
      <c r="AMH125" s="288"/>
      <c r="AMI125" s="288"/>
      <c r="AMJ125" s="288"/>
      <c r="AMK125" s="288"/>
      <c r="AML125" s="288"/>
      <c r="AMM125" s="288"/>
      <c r="AMN125" s="288"/>
      <c r="AMO125" s="288"/>
      <c r="AMP125" s="288"/>
      <c r="AMQ125" s="288"/>
      <c r="AMR125" s="288"/>
      <c r="AMS125" s="288"/>
      <c r="AMT125" s="288"/>
      <c r="AMU125" s="288"/>
      <c r="AMV125" s="288"/>
    </row>
    <row r="126" spans="1:1036" s="338" customFormat="1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/>
      <c r="LZ126" s="288"/>
      <c r="MA126" s="288"/>
      <c r="MB126" s="288"/>
      <c r="MC126" s="288"/>
      <c r="MD126" s="288"/>
      <c r="ME126" s="288"/>
      <c r="MF126" s="288"/>
      <c r="MG126" s="288"/>
      <c r="MH126" s="288"/>
      <c r="MI126" s="288"/>
      <c r="MJ126" s="288"/>
      <c r="MK126" s="288"/>
      <c r="ML126" s="288"/>
      <c r="MM126" s="288"/>
      <c r="MN126" s="288"/>
      <c r="MO126" s="288"/>
      <c r="MP126" s="288"/>
      <c r="MQ126" s="288"/>
      <c r="MR126" s="288"/>
      <c r="MS126" s="288"/>
      <c r="MT126" s="288"/>
      <c r="MU126" s="288"/>
      <c r="MV126" s="288"/>
      <c r="MW126" s="288"/>
      <c r="MX126" s="288"/>
      <c r="MY126" s="288"/>
      <c r="MZ126" s="288"/>
      <c r="NA126" s="288"/>
      <c r="NB126" s="288"/>
      <c r="NC126" s="288"/>
      <c r="ND126" s="288"/>
      <c r="NE126" s="288"/>
      <c r="NF126" s="288"/>
      <c r="NG126" s="288"/>
      <c r="NH126" s="288"/>
      <c r="NI126" s="288"/>
      <c r="NJ126" s="288"/>
      <c r="NK126" s="288"/>
      <c r="NL126" s="288"/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/>
      <c r="NW126" s="288"/>
      <c r="NX126" s="288"/>
      <c r="NY126" s="288"/>
      <c r="NZ126" s="288"/>
      <c r="OA126" s="288"/>
      <c r="OB126" s="288"/>
      <c r="OC126" s="288"/>
      <c r="OD126" s="288"/>
      <c r="OE126" s="288"/>
      <c r="OF126" s="288"/>
      <c r="OG126" s="288"/>
      <c r="OH126" s="288"/>
      <c r="OI126" s="288"/>
      <c r="OJ126" s="288"/>
      <c r="OK126" s="288"/>
      <c r="OL126" s="288"/>
      <c r="OM126" s="288"/>
      <c r="ON126" s="288"/>
      <c r="OO126" s="288"/>
      <c r="OP126" s="288"/>
      <c r="OQ126" s="288"/>
      <c r="OR126" s="288"/>
      <c r="OS126" s="288"/>
      <c r="OT126" s="288"/>
      <c r="OU126" s="288"/>
      <c r="OV126" s="288"/>
      <c r="OW126" s="288"/>
      <c r="OX126" s="288"/>
      <c r="OY126" s="288"/>
      <c r="OZ126" s="288"/>
      <c r="PA126" s="288"/>
      <c r="PB126" s="288"/>
      <c r="PC126" s="288"/>
      <c r="PD126" s="288"/>
      <c r="PE126" s="288"/>
      <c r="PF126" s="288"/>
      <c r="PG126" s="288"/>
      <c r="PH126" s="288"/>
      <c r="PI126" s="288"/>
      <c r="PJ126" s="288"/>
      <c r="PK126" s="288"/>
      <c r="PL126" s="288"/>
      <c r="PM126" s="288"/>
      <c r="PN126" s="288"/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/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/>
      <c r="QJ126" s="288"/>
      <c r="QK126" s="288"/>
      <c r="QL126" s="288"/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/>
      <c r="QZ126" s="288"/>
      <c r="RA126" s="288"/>
      <c r="RB126" s="288"/>
      <c r="RC126" s="288"/>
      <c r="RD126" s="288"/>
      <c r="RE126" s="288"/>
      <c r="RF126" s="288"/>
      <c r="RG126" s="288"/>
      <c r="RH126" s="288"/>
      <c r="RI126" s="288"/>
      <c r="RJ126" s="288"/>
      <c r="RK126" s="288"/>
      <c r="RL126" s="288"/>
      <c r="RM126" s="288"/>
      <c r="RN126" s="288"/>
      <c r="RO126" s="288"/>
      <c r="RP126" s="288"/>
      <c r="RQ126" s="288"/>
      <c r="RR126" s="288"/>
      <c r="RS126" s="288"/>
      <c r="RT126" s="288"/>
      <c r="RU126" s="288"/>
      <c r="RV126" s="288"/>
      <c r="RW126" s="288"/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/>
      <c r="SI126" s="288"/>
      <c r="SJ126" s="288"/>
      <c r="SK126" s="288"/>
      <c r="SL126" s="288"/>
      <c r="SM126" s="288"/>
      <c r="SN126" s="288"/>
      <c r="SO126" s="288"/>
      <c r="SP126" s="288"/>
      <c r="SQ126" s="288"/>
      <c r="SR126" s="288"/>
      <c r="SS126" s="288"/>
      <c r="ST126" s="288"/>
      <c r="SU126" s="288"/>
      <c r="SV126" s="288"/>
      <c r="SW126" s="288"/>
      <c r="SX126" s="288"/>
      <c r="SY126" s="288"/>
      <c r="SZ126" s="288"/>
      <c r="TA126" s="288"/>
      <c r="TB126" s="288"/>
      <c r="TC126" s="288"/>
      <c r="TD126" s="288"/>
      <c r="TE126" s="288"/>
      <c r="TF126" s="288"/>
      <c r="TG126" s="288"/>
      <c r="TH126" s="288"/>
      <c r="TI126" s="288"/>
      <c r="TJ126" s="288"/>
      <c r="TK126" s="288"/>
      <c r="TL126" s="288"/>
      <c r="TM126" s="288"/>
      <c r="TN126" s="288"/>
      <c r="TO126" s="288"/>
      <c r="TP126" s="288"/>
      <c r="TQ126" s="288"/>
      <c r="TR126" s="288"/>
      <c r="TS126" s="288"/>
      <c r="TT126" s="288"/>
      <c r="TU126" s="288"/>
      <c r="TV126" s="288"/>
      <c r="TW126" s="288"/>
      <c r="TX126" s="288"/>
      <c r="TY126" s="288"/>
      <c r="TZ126" s="288"/>
      <c r="UA126" s="288"/>
      <c r="UB126" s="288"/>
      <c r="UC126" s="288"/>
      <c r="UD126" s="288"/>
      <c r="UE126" s="288"/>
      <c r="UF126" s="288"/>
      <c r="UG126" s="288"/>
      <c r="UH126" s="288"/>
      <c r="UI126" s="288"/>
      <c r="UJ126" s="288"/>
      <c r="UK126" s="288"/>
      <c r="UL126" s="288"/>
      <c r="UM126" s="288"/>
      <c r="UN126" s="288"/>
      <c r="UO126" s="288"/>
      <c r="UP126" s="288"/>
      <c r="UQ126" s="288"/>
      <c r="UR126" s="288"/>
      <c r="US126" s="288"/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/>
      <c r="VF126" s="288"/>
      <c r="VG126" s="288"/>
      <c r="VH126" s="288"/>
      <c r="VI126" s="288"/>
      <c r="VJ126" s="288"/>
      <c r="VK126" s="288"/>
      <c r="VL126" s="288"/>
      <c r="VM126" s="288"/>
      <c r="VN126" s="288"/>
      <c r="VO126" s="288"/>
      <c r="VP126" s="288"/>
      <c r="VQ126" s="288"/>
      <c r="VR126" s="288"/>
      <c r="VS126" s="288"/>
      <c r="VT126" s="288"/>
      <c r="VU126" s="288"/>
      <c r="VV126" s="288"/>
      <c r="VW126" s="288"/>
      <c r="VX126" s="288"/>
      <c r="VY126" s="288"/>
      <c r="VZ126" s="288"/>
      <c r="WA126" s="288"/>
      <c r="WB126" s="288"/>
      <c r="WC126" s="288"/>
      <c r="WD126" s="288"/>
      <c r="WE126" s="288"/>
      <c r="WF126" s="288"/>
      <c r="WG126" s="288"/>
      <c r="WH126" s="288"/>
      <c r="WI126" s="288"/>
      <c r="WJ126" s="288"/>
      <c r="WK126" s="288"/>
      <c r="WL126" s="288"/>
      <c r="WM126" s="288"/>
      <c r="WN126" s="288"/>
      <c r="WO126" s="288"/>
      <c r="WP126" s="288"/>
      <c r="WQ126" s="288"/>
      <c r="WR126" s="288"/>
      <c r="WS126" s="288"/>
      <c r="WT126" s="288"/>
      <c r="WU126" s="288"/>
      <c r="WV126" s="288"/>
      <c r="WW126" s="288"/>
      <c r="WX126" s="288"/>
      <c r="WY126" s="288"/>
      <c r="WZ126" s="288"/>
      <c r="XA126" s="288"/>
      <c r="XB126" s="288"/>
      <c r="XC126" s="288"/>
      <c r="XD126" s="288"/>
      <c r="XE126" s="288"/>
      <c r="XF126" s="288"/>
      <c r="XG126" s="288"/>
      <c r="XH126" s="288"/>
      <c r="XI126" s="288"/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/>
      <c r="XX126" s="288"/>
      <c r="XY126" s="288"/>
      <c r="XZ126" s="288"/>
      <c r="YA126" s="288"/>
      <c r="YB126" s="288"/>
      <c r="YC126" s="288"/>
      <c r="YD126" s="288"/>
      <c r="YE126" s="288"/>
      <c r="YF126" s="288"/>
      <c r="YG126" s="288"/>
      <c r="YH126" s="288"/>
      <c r="YI126" s="288"/>
      <c r="YJ126" s="288"/>
      <c r="YK126" s="288"/>
      <c r="YL126" s="288"/>
      <c r="YM126" s="288"/>
      <c r="YN126" s="288"/>
      <c r="YO126" s="288"/>
      <c r="YP126" s="288"/>
      <c r="YQ126" s="288"/>
      <c r="YR126" s="288"/>
      <c r="YS126" s="288"/>
      <c r="YT126" s="288"/>
      <c r="YU126" s="288"/>
      <c r="YV126" s="288"/>
      <c r="YW126" s="288"/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/>
      <c r="ZI126" s="288"/>
      <c r="ZJ126" s="288"/>
      <c r="ZK126" s="288"/>
      <c r="ZL126" s="288"/>
      <c r="ZM126" s="288"/>
      <c r="ZN126" s="288"/>
      <c r="ZO126" s="288"/>
      <c r="ZP126" s="288"/>
      <c r="ZQ126" s="288"/>
      <c r="ZR126" s="288"/>
      <c r="ZS126" s="288"/>
      <c r="ZT126" s="288"/>
      <c r="ZU126" s="288"/>
      <c r="ZV126" s="288"/>
      <c r="ZW126" s="288"/>
      <c r="ZX126" s="288"/>
      <c r="ZY126" s="288"/>
      <c r="ZZ126" s="288"/>
      <c r="AAA126" s="288"/>
      <c r="AAB126" s="288"/>
      <c r="AAC126" s="288"/>
      <c r="AAD126" s="288"/>
      <c r="AAE126" s="288"/>
      <c r="AAF126" s="288"/>
      <c r="AAG126" s="288"/>
      <c r="AAH126" s="288"/>
      <c r="AAI126" s="288"/>
      <c r="AAJ126" s="288"/>
      <c r="AAK126" s="288"/>
      <c r="AAL126" s="288"/>
      <c r="AAM126" s="288"/>
      <c r="AAN126" s="288"/>
      <c r="AAO126" s="288"/>
      <c r="AAP126" s="288"/>
      <c r="AAQ126" s="288"/>
      <c r="AAR126" s="288"/>
      <c r="AAS126" s="288"/>
      <c r="AAT126" s="288"/>
      <c r="AAU126" s="288"/>
      <c r="AAV126" s="288"/>
      <c r="AAW126" s="288"/>
      <c r="AAX126" s="288"/>
      <c r="AAY126" s="288"/>
      <c r="AAZ126" s="288"/>
      <c r="ABA126" s="288"/>
      <c r="ABB126" s="288"/>
      <c r="ABC126" s="288"/>
      <c r="ABD126" s="288"/>
      <c r="ABE126" s="288"/>
      <c r="ABF126" s="288"/>
      <c r="ABG126" s="288"/>
      <c r="ABH126" s="288"/>
      <c r="ABI126" s="288"/>
      <c r="ABJ126" s="288"/>
      <c r="ABK126" s="288"/>
      <c r="ABL126" s="288"/>
      <c r="ABM126" s="288"/>
      <c r="ABN126" s="288"/>
      <c r="ABO126" s="288"/>
      <c r="ABP126" s="288"/>
      <c r="ABQ126" s="288"/>
      <c r="ABR126" s="288"/>
      <c r="ABS126" s="288"/>
      <c r="ABT126" s="288"/>
      <c r="ABU126" s="288"/>
      <c r="ABV126" s="288"/>
      <c r="ABW126" s="288"/>
      <c r="ABX126" s="288"/>
      <c r="ABY126" s="288"/>
      <c r="ABZ126" s="288"/>
      <c r="ACA126" s="288"/>
      <c r="ACB126" s="288"/>
      <c r="ACC126" s="288"/>
      <c r="ACD126" s="288"/>
      <c r="ACE126" s="288"/>
      <c r="ACF126" s="288"/>
      <c r="ACG126" s="288"/>
      <c r="ACH126" s="288"/>
      <c r="ACI126" s="288"/>
      <c r="ACJ126" s="288"/>
      <c r="ACK126" s="288"/>
      <c r="ACL126" s="288"/>
      <c r="ACM126" s="288"/>
      <c r="ACN126" s="288"/>
      <c r="ACO126" s="288"/>
      <c r="ACP126" s="288"/>
      <c r="ACQ126" s="288"/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/>
      <c r="ADI126" s="288"/>
      <c r="ADJ126" s="288"/>
      <c r="ADK126" s="288"/>
      <c r="ADL126" s="288"/>
      <c r="ADM126" s="288"/>
      <c r="ADN126" s="288"/>
      <c r="ADO126" s="288"/>
      <c r="ADP126" s="288"/>
      <c r="ADQ126" s="288"/>
      <c r="ADR126" s="288"/>
      <c r="ADS126" s="288"/>
      <c r="ADT126" s="288"/>
      <c r="ADU126" s="288"/>
      <c r="ADV126" s="288"/>
      <c r="ADW126" s="288"/>
      <c r="ADX126" s="288"/>
      <c r="ADY126" s="288"/>
      <c r="ADZ126" s="288"/>
      <c r="AEA126" s="288"/>
      <c r="AEB126" s="288"/>
      <c r="AEC126" s="288"/>
      <c r="AED126" s="288"/>
      <c r="AEE126" s="288"/>
      <c r="AEF126" s="288"/>
      <c r="AEG126" s="288"/>
      <c r="AEH126" s="288"/>
      <c r="AEI126" s="288"/>
      <c r="AEJ126" s="288"/>
      <c r="AEK126" s="288"/>
      <c r="AEL126" s="288"/>
      <c r="AEM126" s="288"/>
      <c r="AEN126" s="288"/>
      <c r="AEO126" s="288"/>
      <c r="AEP126" s="288"/>
      <c r="AEQ126" s="288"/>
      <c r="AER126" s="288"/>
      <c r="AES126" s="288"/>
      <c r="AET126" s="288"/>
      <c r="AEU126" s="288"/>
      <c r="AEV126" s="288"/>
      <c r="AEW126" s="288"/>
      <c r="AEX126" s="288"/>
      <c r="AEY126" s="288"/>
      <c r="AEZ126" s="288"/>
      <c r="AFA126" s="288"/>
      <c r="AFB126" s="288"/>
      <c r="AFC126" s="288"/>
      <c r="AFD126" s="288"/>
      <c r="AFE126" s="288"/>
      <c r="AFF126" s="288"/>
      <c r="AFG126" s="288"/>
      <c r="AFH126" s="288"/>
      <c r="AFI126" s="288"/>
      <c r="AFJ126" s="288"/>
      <c r="AFK126" s="288"/>
      <c r="AFL126" s="288"/>
      <c r="AFM126" s="288"/>
      <c r="AFN126" s="288"/>
      <c r="AFO126" s="288"/>
      <c r="AFP126" s="288"/>
      <c r="AFQ126" s="288"/>
      <c r="AFR126" s="288"/>
      <c r="AFS126" s="288"/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/>
      <c r="AGG126" s="288"/>
      <c r="AGH126" s="288"/>
      <c r="AGI126" s="288"/>
      <c r="AGJ126" s="288"/>
      <c r="AGK126" s="288"/>
      <c r="AGL126" s="288"/>
      <c r="AGM126" s="288"/>
      <c r="AGN126" s="288"/>
      <c r="AGO126" s="288"/>
      <c r="AGP126" s="288"/>
      <c r="AGQ126" s="288"/>
      <c r="AGR126" s="288"/>
      <c r="AGS126" s="288"/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/>
      <c r="AHN126" s="288"/>
      <c r="AHO126" s="288"/>
      <c r="AHP126" s="288"/>
      <c r="AHQ126" s="288"/>
      <c r="AHR126" s="288"/>
      <c r="AHS126" s="288"/>
      <c r="AHT126" s="288"/>
      <c r="AHU126" s="288"/>
      <c r="AHV126" s="288"/>
      <c r="AHW126" s="288"/>
      <c r="AHX126" s="288"/>
      <c r="AHY126" s="288"/>
      <c r="AHZ126" s="288"/>
      <c r="AIA126" s="288"/>
      <c r="AIB126" s="288"/>
      <c r="AIC126" s="288"/>
      <c r="AID126" s="288"/>
      <c r="AIE126" s="288"/>
      <c r="AIF126" s="288"/>
      <c r="AIG126" s="288"/>
      <c r="AIH126" s="288"/>
      <c r="AII126" s="288"/>
      <c r="AIJ126" s="288"/>
      <c r="AIK126" s="288"/>
      <c r="AIL126" s="288"/>
      <c r="AIM126" s="288"/>
      <c r="AIN126" s="288"/>
      <c r="AIO126" s="288"/>
      <c r="AIP126" s="288"/>
      <c r="AIQ126" s="288"/>
      <c r="AIR126" s="288"/>
      <c r="AIS126" s="288"/>
      <c r="AIT126" s="288"/>
      <c r="AIU126" s="288"/>
      <c r="AIV126" s="288"/>
      <c r="AIW126" s="288"/>
      <c r="AIX126" s="288"/>
      <c r="AIY126" s="288"/>
      <c r="AIZ126" s="288"/>
      <c r="AJA126" s="288"/>
      <c r="AJB126" s="288"/>
      <c r="AJC126" s="288"/>
      <c r="AJD126" s="288"/>
      <c r="AJE126" s="288"/>
      <c r="AJF126" s="288"/>
      <c r="AJG126" s="288"/>
      <c r="AJH126" s="288"/>
      <c r="AJI126" s="288"/>
      <c r="AJJ126" s="288"/>
      <c r="AJK126" s="288"/>
      <c r="AJL126" s="288"/>
      <c r="AJM126" s="288"/>
      <c r="AJN126" s="288"/>
      <c r="AJO126" s="288"/>
      <c r="AJP126" s="288"/>
      <c r="AJQ126" s="288"/>
      <c r="AJR126" s="288"/>
      <c r="AJS126" s="288"/>
      <c r="AJT126" s="288"/>
      <c r="AJU126" s="288"/>
      <c r="AJV126" s="288"/>
      <c r="AJW126" s="288"/>
      <c r="AJX126" s="288"/>
      <c r="AJY126" s="288"/>
      <c r="AJZ126" s="288"/>
      <c r="AKA126" s="288"/>
      <c r="AKB126" s="288"/>
      <c r="AKC126" s="288"/>
      <c r="AKD126" s="288"/>
      <c r="AKE126" s="288"/>
      <c r="AKF126" s="288"/>
      <c r="AKG126" s="288"/>
      <c r="AKH126" s="288"/>
      <c r="AKI126" s="288"/>
      <c r="AKJ126" s="288"/>
      <c r="AKK126" s="288"/>
      <c r="AKL126" s="288"/>
      <c r="AKM126" s="288"/>
      <c r="AKN126" s="288"/>
      <c r="AKO126" s="288"/>
      <c r="AKP126" s="288"/>
      <c r="AKQ126" s="288"/>
      <c r="AKR126" s="288"/>
      <c r="AKS126" s="288"/>
      <c r="AKT126" s="288"/>
      <c r="AKU126" s="288"/>
      <c r="AKV126" s="288"/>
      <c r="AKW126" s="288"/>
      <c r="AKX126" s="288"/>
      <c r="AKY126" s="288"/>
      <c r="AKZ126" s="288"/>
      <c r="ALA126" s="288"/>
      <c r="ALB126" s="288"/>
      <c r="ALC126" s="288"/>
      <c r="ALD126" s="288"/>
      <c r="ALE126" s="288"/>
      <c r="ALF126" s="288"/>
      <c r="ALG126" s="288"/>
      <c r="ALH126" s="288"/>
      <c r="ALI126" s="288"/>
      <c r="ALJ126" s="288"/>
      <c r="ALK126" s="288"/>
      <c r="ALL126" s="288"/>
      <c r="ALM126" s="288"/>
      <c r="ALN126" s="288"/>
      <c r="ALO126" s="288"/>
      <c r="ALP126" s="288"/>
      <c r="ALQ126" s="288"/>
      <c r="ALR126" s="288"/>
      <c r="ALS126" s="288"/>
      <c r="ALT126" s="288"/>
      <c r="ALU126" s="288"/>
      <c r="ALV126" s="288"/>
      <c r="ALW126" s="288"/>
      <c r="ALX126" s="288"/>
      <c r="ALY126" s="288"/>
      <c r="ALZ126" s="288"/>
      <c r="AMA126" s="288"/>
      <c r="AMB126" s="288"/>
      <c r="AMC126" s="288"/>
      <c r="AMD126" s="288"/>
      <c r="AME126" s="288"/>
      <c r="AMF126" s="288"/>
      <c r="AMG126" s="288"/>
      <c r="AMH126" s="288"/>
      <c r="AMI126" s="288"/>
      <c r="AMJ126" s="288"/>
      <c r="AMK126" s="288"/>
      <c r="AML126" s="288"/>
      <c r="AMM126" s="288"/>
      <c r="AMN126" s="288"/>
      <c r="AMO126" s="288"/>
      <c r="AMP126" s="288"/>
      <c r="AMQ126" s="288"/>
      <c r="AMR126" s="288"/>
      <c r="AMS126" s="288"/>
      <c r="AMT126" s="288"/>
      <c r="AMU126" s="288"/>
      <c r="AMV126" s="288"/>
    </row>
    <row r="127" spans="1:1036" s="338" customFormat="1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288"/>
      <c r="LZ127" s="288"/>
      <c r="MA127" s="288"/>
      <c r="MB127" s="288"/>
      <c r="MC127" s="288"/>
      <c r="MD127" s="288"/>
      <c r="ME127" s="288"/>
      <c r="MF127" s="288"/>
      <c r="MG127" s="288"/>
      <c r="MH127" s="288"/>
      <c r="MI127" s="288"/>
      <c r="MJ127" s="288"/>
      <c r="MK127" s="288"/>
      <c r="ML127" s="288"/>
      <c r="MM127" s="288"/>
      <c r="MN127" s="288"/>
      <c r="MO127" s="288"/>
      <c r="MP127" s="288"/>
      <c r="MQ127" s="288"/>
      <c r="MR127" s="288"/>
      <c r="MS127" s="288"/>
      <c r="MT127" s="288"/>
      <c r="MU127" s="288"/>
      <c r="MV127" s="288"/>
      <c r="MW127" s="288"/>
      <c r="MX127" s="288"/>
      <c r="MY127" s="288"/>
      <c r="MZ127" s="288"/>
      <c r="NA127" s="288"/>
      <c r="NB127" s="288"/>
      <c r="NC127" s="288"/>
      <c r="ND127" s="288"/>
      <c r="NE127" s="288"/>
      <c r="NF127" s="288"/>
      <c r="NG127" s="288"/>
      <c r="NH127" s="288"/>
      <c r="NI127" s="288"/>
      <c r="NJ127" s="288"/>
      <c r="NK127" s="288"/>
      <c r="NL127" s="288"/>
      <c r="NM127" s="288"/>
      <c r="NN127" s="288"/>
      <c r="NO127" s="288"/>
      <c r="NP127" s="288"/>
      <c r="NQ127" s="288"/>
      <c r="NR127" s="288"/>
      <c r="NS127" s="288"/>
      <c r="NT127" s="288"/>
      <c r="NU127" s="288"/>
      <c r="NV127" s="288"/>
      <c r="NW127" s="288"/>
      <c r="NX127" s="288"/>
      <c r="NY127" s="288"/>
      <c r="NZ127" s="288"/>
      <c r="OA127" s="288"/>
      <c r="OB127" s="288"/>
      <c r="OC127" s="288"/>
      <c r="OD127" s="288"/>
      <c r="OE127" s="288"/>
      <c r="OF127" s="288"/>
      <c r="OG127" s="288"/>
      <c r="OH127" s="288"/>
      <c r="OI127" s="288"/>
      <c r="OJ127" s="288"/>
      <c r="OK127" s="288"/>
      <c r="OL127" s="288"/>
      <c r="OM127" s="288"/>
      <c r="ON127" s="288"/>
      <c r="OO127" s="288"/>
      <c r="OP127" s="288"/>
      <c r="OQ127" s="288"/>
      <c r="OR127" s="288"/>
      <c r="OS127" s="288"/>
      <c r="OT127" s="288"/>
      <c r="OU127" s="288"/>
      <c r="OV127" s="288"/>
      <c r="OW127" s="288"/>
      <c r="OX127" s="288"/>
      <c r="OY127" s="288"/>
      <c r="OZ127" s="288"/>
      <c r="PA127" s="288"/>
      <c r="PB127" s="288"/>
      <c r="PC127" s="288"/>
      <c r="PD127" s="288"/>
      <c r="PE127" s="288"/>
      <c r="PF127" s="288"/>
      <c r="PG127" s="288"/>
      <c r="PH127" s="288"/>
      <c r="PI127" s="288"/>
      <c r="PJ127" s="288"/>
      <c r="PK127" s="288"/>
      <c r="PL127" s="288"/>
      <c r="PM127" s="288"/>
      <c r="PN127" s="288"/>
      <c r="PO127" s="288"/>
      <c r="PP127" s="288"/>
      <c r="PQ127" s="288"/>
      <c r="PR127" s="288"/>
      <c r="PS127" s="288"/>
      <c r="PT127" s="288"/>
      <c r="PU127" s="288"/>
      <c r="PV127" s="288"/>
      <c r="PW127" s="288"/>
      <c r="PX127" s="288"/>
      <c r="PY127" s="288"/>
      <c r="PZ127" s="288"/>
      <c r="QA127" s="288"/>
      <c r="QB127" s="288"/>
      <c r="QC127" s="288"/>
      <c r="QD127" s="288"/>
      <c r="QE127" s="288"/>
      <c r="QF127" s="288"/>
      <c r="QG127" s="288"/>
      <c r="QH127" s="288"/>
      <c r="QI127" s="288"/>
      <c r="QJ127" s="288"/>
      <c r="QK127" s="288"/>
      <c r="QL127" s="288"/>
      <c r="QM127" s="288"/>
      <c r="QN127" s="288"/>
      <c r="QO127" s="288"/>
      <c r="QP127" s="288"/>
      <c r="QQ127" s="288"/>
      <c r="QR127" s="288"/>
      <c r="QS127" s="288"/>
      <c r="QT127" s="288"/>
      <c r="QU127" s="288"/>
      <c r="QV127" s="288"/>
      <c r="QW127" s="288"/>
      <c r="QX127" s="288"/>
      <c r="QY127" s="288"/>
      <c r="QZ127" s="288"/>
      <c r="RA127" s="288"/>
      <c r="RB127" s="288"/>
      <c r="RC127" s="288"/>
      <c r="RD127" s="288"/>
      <c r="RE127" s="288"/>
      <c r="RF127" s="288"/>
      <c r="RG127" s="288"/>
      <c r="RH127" s="288"/>
      <c r="RI127" s="288"/>
      <c r="RJ127" s="288"/>
      <c r="RK127" s="288"/>
      <c r="RL127" s="288"/>
      <c r="RM127" s="288"/>
      <c r="RN127" s="288"/>
      <c r="RO127" s="288"/>
      <c r="RP127" s="288"/>
      <c r="RQ127" s="288"/>
      <c r="RR127" s="288"/>
      <c r="RS127" s="288"/>
      <c r="RT127" s="288"/>
      <c r="RU127" s="288"/>
      <c r="RV127" s="288"/>
      <c r="RW127" s="288"/>
      <c r="RX127" s="288"/>
      <c r="RY127" s="288"/>
      <c r="RZ127" s="288"/>
      <c r="SA127" s="288"/>
      <c r="SB127" s="288"/>
      <c r="SC127" s="288"/>
      <c r="SD127" s="288"/>
      <c r="SE127" s="288"/>
      <c r="SF127" s="288"/>
      <c r="SG127" s="288"/>
      <c r="SH127" s="288"/>
      <c r="SI127" s="288"/>
      <c r="SJ127" s="288"/>
      <c r="SK127" s="288"/>
      <c r="SL127" s="288"/>
      <c r="SM127" s="288"/>
      <c r="SN127" s="288"/>
      <c r="SO127" s="288"/>
      <c r="SP127" s="288"/>
      <c r="SQ127" s="288"/>
      <c r="SR127" s="288"/>
      <c r="SS127" s="288"/>
      <c r="ST127" s="288"/>
      <c r="SU127" s="288"/>
      <c r="SV127" s="288"/>
      <c r="SW127" s="288"/>
      <c r="SX127" s="288"/>
      <c r="SY127" s="288"/>
      <c r="SZ127" s="288"/>
      <c r="TA127" s="288"/>
      <c r="TB127" s="288"/>
      <c r="TC127" s="288"/>
      <c r="TD127" s="288"/>
      <c r="TE127" s="288"/>
      <c r="TF127" s="288"/>
      <c r="TG127" s="288"/>
      <c r="TH127" s="288"/>
      <c r="TI127" s="288"/>
      <c r="TJ127" s="288"/>
      <c r="TK127" s="288"/>
      <c r="TL127" s="288"/>
      <c r="TM127" s="288"/>
      <c r="TN127" s="288"/>
      <c r="TO127" s="288"/>
      <c r="TP127" s="288"/>
      <c r="TQ127" s="288"/>
      <c r="TR127" s="288"/>
      <c r="TS127" s="288"/>
      <c r="TT127" s="288"/>
      <c r="TU127" s="288"/>
      <c r="TV127" s="288"/>
      <c r="TW127" s="288"/>
      <c r="TX127" s="288"/>
      <c r="TY127" s="288"/>
      <c r="TZ127" s="288"/>
      <c r="UA127" s="288"/>
      <c r="UB127" s="288"/>
      <c r="UC127" s="288"/>
      <c r="UD127" s="288"/>
      <c r="UE127" s="288"/>
      <c r="UF127" s="288"/>
      <c r="UG127" s="288"/>
      <c r="UH127" s="288"/>
      <c r="UI127" s="288"/>
      <c r="UJ127" s="288"/>
      <c r="UK127" s="288"/>
      <c r="UL127" s="288"/>
      <c r="UM127" s="288"/>
      <c r="UN127" s="288"/>
      <c r="UO127" s="288"/>
      <c r="UP127" s="288"/>
      <c r="UQ127" s="288"/>
      <c r="UR127" s="288"/>
      <c r="US127" s="288"/>
      <c r="UT127" s="288"/>
      <c r="UU127" s="288"/>
      <c r="UV127" s="288"/>
      <c r="UW127" s="288"/>
      <c r="UX127" s="288"/>
      <c r="UY127" s="288"/>
      <c r="UZ127" s="288"/>
      <c r="VA127" s="288"/>
      <c r="VB127" s="288"/>
      <c r="VC127" s="288"/>
      <c r="VD127" s="288"/>
      <c r="VE127" s="288"/>
      <c r="VF127" s="288"/>
      <c r="VG127" s="288"/>
      <c r="VH127" s="288"/>
      <c r="VI127" s="288"/>
      <c r="VJ127" s="288"/>
      <c r="VK127" s="288"/>
      <c r="VL127" s="288"/>
      <c r="VM127" s="288"/>
      <c r="VN127" s="288"/>
      <c r="VO127" s="288"/>
      <c r="VP127" s="288"/>
      <c r="VQ127" s="288"/>
      <c r="VR127" s="288"/>
      <c r="VS127" s="288"/>
      <c r="VT127" s="288"/>
      <c r="VU127" s="288"/>
      <c r="VV127" s="288"/>
      <c r="VW127" s="288"/>
      <c r="VX127" s="288"/>
      <c r="VY127" s="288"/>
      <c r="VZ127" s="288"/>
      <c r="WA127" s="288"/>
      <c r="WB127" s="288"/>
      <c r="WC127" s="288"/>
      <c r="WD127" s="288"/>
      <c r="WE127" s="288"/>
      <c r="WF127" s="288"/>
      <c r="WG127" s="288"/>
      <c r="WH127" s="288"/>
      <c r="WI127" s="288"/>
      <c r="WJ127" s="288"/>
      <c r="WK127" s="288"/>
      <c r="WL127" s="288"/>
      <c r="WM127" s="288"/>
      <c r="WN127" s="288"/>
      <c r="WO127" s="288"/>
      <c r="WP127" s="288"/>
      <c r="WQ127" s="288"/>
      <c r="WR127" s="288"/>
      <c r="WS127" s="288"/>
      <c r="WT127" s="288"/>
      <c r="WU127" s="288"/>
      <c r="WV127" s="288"/>
      <c r="WW127" s="288"/>
      <c r="WX127" s="288"/>
      <c r="WY127" s="288"/>
      <c r="WZ127" s="288"/>
      <c r="XA127" s="288"/>
      <c r="XB127" s="288"/>
      <c r="XC127" s="288"/>
      <c r="XD127" s="288"/>
      <c r="XE127" s="288"/>
      <c r="XF127" s="288"/>
      <c r="XG127" s="288"/>
      <c r="XH127" s="288"/>
      <c r="XI127" s="288"/>
      <c r="XJ127" s="288"/>
      <c r="XK127" s="288"/>
      <c r="XL127" s="288"/>
      <c r="XM127" s="288"/>
      <c r="XN127" s="288"/>
      <c r="XO127" s="288"/>
      <c r="XP127" s="288"/>
      <c r="XQ127" s="288"/>
      <c r="XR127" s="288"/>
      <c r="XS127" s="288"/>
      <c r="XT127" s="288"/>
      <c r="XU127" s="288"/>
      <c r="XV127" s="288"/>
      <c r="XW127" s="288"/>
      <c r="XX127" s="288"/>
      <c r="XY127" s="288"/>
      <c r="XZ127" s="288"/>
      <c r="YA127" s="288"/>
      <c r="YB127" s="288"/>
      <c r="YC127" s="288"/>
      <c r="YD127" s="288"/>
      <c r="YE127" s="288"/>
      <c r="YF127" s="288"/>
      <c r="YG127" s="288"/>
      <c r="YH127" s="288"/>
      <c r="YI127" s="288"/>
      <c r="YJ127" s="288"/>
      <c r="YK127" s="288"/>
      <c r="YL127" s="288"/>
      <c r="YM127" s="288"/>
      <c r="YN127" s="288"/>
      <c r="YO127" s="288"/>
      <c r="YP127" s="288"/>
      <c r="YQ127" s="288"/>
      <c r="YR127" s="288"/>
      <c r="YS127" s="288"/>
      <c r="YT127" s="288"/>
      <c r="YU127" s="288"/>
      <c r="YV127" s="288"/>
      <c r="YW127" s="288"/>
      <c r="YX127" s="288"/>
      <c r="YY127" s="288"/>
      <c r="YZ127" s="288"/>
      <c r="ZA127" s="288"/>
      <c r="ZB127" s="288"/>
      <c r="ZC127" s="288"/>
      <c r="ZD127" s="288"/>
      <c r="ZE127" s="288"/>
      <c r="ZF127" s="288"/>
      <c r="ZG127" s="288"/>
      <c r="ZH127" s="288"/>
      <c r="ZI127" s="288"/>
      <c r="ZJ127" s="288"/>
      <c r="ZK127" s="288"/>
      <c r="ZL127" s="288"/>
      <c r="ZM127" s="288"/>
      <c r="ZN127" s="288"/>
      <c r="ZO127" s="288"/>
      <c r="ZP127" s="288"/>
      <c r="ZQ127" s="288"/>
      <c r="ZR127" s="288"/>
      <c r="ZS127" s="288"/>
      <c r="ZT127" s="288"/>
      <c r="ZU127" s="288"/>
      <c r="ZV127" s="288"/>
      <c r="ZW127" s="288"/>
      <c r="ZX127" s="288"/>
      <c r="ZY127" s="288"/>
      <c r="ZZ127" s="288"/>
      <c r="AAA127" s="288"/>
      <c r="AAB127" s="288"/>
      <c r="AAC127" s="288"/>
      <c r="AAD127" s="288"/>
      <c r="AAE127" s="288"/>
      <c r="AAF127" s="288"/>
      <c r="AAG127" s="288"/>
      <c r="AAH127" s="288"/>
      <c r="AAI127" s="288"/>
      <c r="AAJ127" s="288"/>
      <c r="AAK127" s="288"/>
      <c r="AAL127" s="288"/>
      <c r="AAM127" s="288"/>
      <c r="AAN127" s="288"/>
      <c r="AAO127" s="288"/>
      <c r="AAP127" s="288"/>
      <c r="AAQ127" s="288"/>
      <c r="AAR127" s="288"/>
      <c r="AAS127" s="288"/>
      <c r="AAT127" s="288"/>
      <c r="AAU127" s="288"/>
      <c r="AAV127" s="288"/>
      <c r="AAW127" s="288"/>
      <c r="AAX127" s="288"/>
      <c r="AAY127" s="288"/>
      <c r="AAZ127" s="288"/>
      <c r="ABA127" s="288"/>
      <c r="ABB127" s="288"/>
      <c r="ABC127" s="288"/>
      <c r="ABD127" s="288"/>
      <c r="ABE127" s="288"/>
      <c r="ABF127" s="288"/>
      <c r="ABG127" s="288"/>
      <c r="ABH127" s="288"/>
      <c r="ABI127" s="288"/>
      <c r="ABJ127" s="288"/>
      <c r="ABK127" s="288"/>
      <c r="ABL127" s="288"/>
      <c r="ABM127" s="288"/>
      <c r="ABN127" s="288"/>
      <c r="ABO127" s="288"/>
      <c r="ABP127" s="288"/>
      <c r="ABQ127" s="288"/>
      <c r="ABR127" s="288"/>
      <c r="ABS127" s="288"/>
      <c r="ABT127" s="288"/>
      <c r="ABU127" s="288"/>
      <c r="ABV127" s="288"/>
      <c r="ABW127" s="288"/>
      <c r="ABX127" s="288"/>
      <c r="ABY127" s="288"/>
      <c r="ABZ127" s="288"/>
      <c r="ACA127" s="288"/>
      <c r="ACB127" s="288"/>
      <c r="ACC127" s="288"/>
      <c r="ACD127" s="288"/>
      <c r="ACE127" s="288"/>
      <c r="ACF127" s="288"/>
      <c r="ACG127" s="288"/>
      <c r="ACH127" s="288"/>
      <c r="ACI127" s="288"/>
      <c r="ACJ127" s="288"/>
      <c r="ACK127" s="288"/>
      <c r="ACL127" s="288"/>
      <c r="ACM127" s="288"/>
      <c r="ACN127" s="288"/>
      <c r="ACO127" s="288"/>
      <c r="ACP127" s="288"/>
      <c r="ACQ127" s="288"/>
      <c r="ACR127" s="288"/>
      <c r="ACS127" s="288"/>
      <c r="ACT127" s="288"/>
      <c r="ACU127" s="288"/>
      <c r="ACV127" s="288"/>
      <c r="ACW127" s="288"/>
      <c r="ACX127" s="288"/>
      <c r="ACY127" s="288"/>
      <c r="ACZ127" s="288"/>
      <c r="ADA127" s="288"/>
      <c r="ADB127" s="288"/>
      <c r="ADC127" s="288"/>
      <c r="ADD127" s="288"/>
      <c r="ADE127" s="288"/>
      <c r="ADF127" s="288"/>
      <c r="ADG127" s="288"/>
      <c r="ADH127" s="288"/>
      <c r="ADI127" s="288"/>
      <c r="ADJ127" s="288"/>
      <c r="ADK127" s="288"/>
      <c r="ADL127" s="288"/>
      <c r="ADM127" s="288"/>
      <c r="ADN127" s="288"/>
      <c r="ADO127" s="288"/>
      <c r="ADP127" s="288"/>
      <c r="ADQ127" s="288"/>
      <c r="ADR127" s="288"/>
      <c r="ADS127" s="288"/>
      <c r="ADT127" s="288"/>
      <c r="ADU127" s="288"/>
      <c r="ADV127" s="288"/>
      <c r="ADW127" s="288"/>
      <c r="ADX127" s="288"/>
      <c r="ADY127" s="288"/>
      <c r="ADZ127" s="288"/>
      <c r="AEA127" s="288"/>
      <c r="AEB127" s="288"/>
      <c r="AEC127" s="288"/>
      <c r="AED127" s="288"/>
      <c r="AEE127" s="288"/>
      <c r="AEF127" s="288"/>
      <c r="AEG127" s="288"/>
      <c r="AEH127" s="288"/>
      <c r="AEI127" s="288"/>
      <c r="AEJ127" s="288"/>
      <c r="AEK127" s="288"/>
      <c r="AEL127" s="288"/>
      <c r="AEM127" s="288"/>
      <c r="AEN127" s="288"/>
      <c r="AEO127" s="288"/>
      <c r="AEP127" s="288"/>
      <c r="AEQ127" s="288"/>
      <c r="AER127" s="288"/>
      <c r="AES127" s="288"/>
      <c r="AET127" s="288"/>
      <c r="AEU127" s="288"/>
      <c r="AEV127" s="288"/>
      <c r="AEW127" s="288"/>
      <c r="AEX127" s="288"/>
      <c r="AEY127" s="288"/>
      <c r="AEZ127" s="288"/>
      <c r="AFA127" s="288"/>
      <c r="AFB127" s="288"/>
      <c r="AFC127" s="288"/>
      <c r="AFD127" s="288"/>
      <c r="AFE127" s="288"/>
      <c r="AFF127" s="288"/>
      <c r="AFG127" s="288"/>
      <c r="AFH127" s="288"/>
      <c r="AFI127" s="288"/>
      <c r="AFJ127" s="288"/>
      <c r="AFK127" s="288"/>
      <c r="AFL127" s="288"/>
      <c r="AFM127" s="288"/>
      <c r="AFN127" s="288"/>
      <c r="AFO127" s="288"/>
      <c r="AFP127" s="288"/>
      <c r="AFQ127" s="288"/>
      <c r="AFR127" s="288"/>
      <c r="AFS127" s="288"/>
      <c r="AFT127" s="288"/>
      <c r="AFU127" s="288"/>
      <c r="AFV127" s="288"/>
      <c r="AFW127" s="288"/>
      <c r="AFX127" s="288"/>
      <c r="AFY127" s="288"/>
      <c r="AFZ127" s="288"/>
      <c r="AGA127" s="288"/>
      <c r="AGB127" s="288"/>
      <c r="AGC127" s="288"/>
      <c r="AGD127" s="288"/>
      <c r="AGE127" s="288"/>
      <c r="AGF127" s="288"/>
      <c r="AGG127" s="288"/>
      <c r="AGH127" s="288"/>
      <c r="AGI127" s="288"/>
      <c r="AGJ127" s="288"/>
      <c r="AGK127" s="288"/>
      <c r="AGL127" s="288"/>
      <c r="AGM127" s="288"/>
      <c r="AGN127" s="288"/>
      <c r="AGO127" s="288"/>
      <c r="AGP127" s="288"/>
      <c r="AGQ127" s="288"/>
      <c r="AGR127" s="288"/>
      <c r="AGS127" s="288"/>
      <c r="AGT127" s="288"/>
      <c r="AGU127" s="288"/>
      <c r="AGV127" s="288"/>
      <c r="AGW127" s="288"/>
      <c r="AGX127" s="288"/>
      <c r="AGY127" s="288"/>
      <c r="AGZ127" s="288"/>
      <c r="AHA127" s="288"/>
      <c r="AHB127" s="288"/>
      <c r="AHC127" s="288"/>
      <c r="AHD127" s="288"/>
      <c r="AHE127" s="288"/>
      <c r="AHF127" s="288"/>
      <c r="AHG127" s="288"/>
      <c r="AHH127" s="288"/>
      <c r="AHI127" s="288"/>
      <c r="AHJ127" s="288"/>
      <c r="AHK127" s="288"/>
      <c r="AHL127" s="288"/>
      <c r="AHM127" s="288"/>
      <c r="AHN127" s="288"/>
      <c r="AHO127" s="288"/>
      <c r="AHP127" s="288"/>
      <c r="AHQ127" s="288"/>
      <c r="AHR127" s="288"/>
      <c r="AHS127" s="288"/>
      <c r="AHT127" s="288"/>
      <c r="AHU127" s="288"/>
      <c r="AHV127" s="288"/>
      <c r="AHW127" s="288"/>
      <c r="AHX127" s="288"/>
      <c r="AHY127" s="288"/>
      <c r="AHZ127" s="288"/>
      <c r="AIA127" s="288"/>
      <c r="AIB127" s="288"/>
      <c r="AIC127" s="288"/>
      <c r="AID127" s="288"/>
      <c r="AIE127" s="288"/>
      <c r="AIF127" s="288"/>
      <c r="AIG127" s="288"/>
      <c r="AIH127" s="288"/>
      <c r="AII127" s="288"/>
      <c r="AIJ127" s="288"/>
      <c r="AIK127" s="288"/>
      <c r="AIL127" s="288"/>
      <c r="AIM127" s="288"/>
      <c r="AIN127" s="288"/>
      <c r="AIO127" s="288"/>
      <c r="AIP127" s="288"/>
      <c r="AIQ127" s="288"/>
      <c r="AIR127" s="288"/>
      <c r="AIS127" s="288"/>
      <c r="AIT127" s="288"/>
      <c r="AIU127" s="288"/>
      <c r="AIV127" s="288"/>
      <c r="AIW127" s="288"/>
      <c r="AIX127" s="288"/>
      <c r="AIY127" s="288"/>
      <c r="AIZ127" s="288"/>
      <c r="AJA127" s="288"/>
      <c r="AJB127" s="288"/>
      <c r="AJC127" s="288"/>
      <c r="AJD127" s="288"/>
      <c r="AJE127" s="288"/>
      <c r="AJF127" s="288"/>
      <c r="AJG127" s="288"/>
      <c r="AJH127" s="288"/>
      <c r="AJI127" s="288"/>
      <c r="AJJ127" s="288"/>
      <c r="AJK127" s="288"/>
      <c r="AJL127" s="288"/>
      <c r="AJM127" s="288"/>
      <c r="AJN127" s="288"/>
      <c r="AJO127" s="288"/>
      <c r="AJP127" s="288"/>
      <c r="AJQ127" s="288"/>
      <c r="AJR127" s="288"/>
      <c r="AJS127" s="288"/>
      <c r="AJT127" s="288"/>
      <c r="AJU127" s="288"/>
      <c r="AJV127" s="288"/>
      <c r="AJW127" s="288"/>
      <c r="AJX127" s="288"/>
      <c r="AJY127" s="288"/>
      <c r="AJZ127" s="288"/>
      <c r="AKA127" s="288"/>
      <c r="AKB127" s="288"/>
      <c r="AKC127" s="288"/>
      <c r="AKD127" s="288"/>
      <c r="AKE127" s="288"/>
      <c r="AKF127" s="288"/>
      <c r="AKG127" s="288"/>
      <c r="AKH127" s="288"/>
      <c r="AKI127" s="288"/>
      <c r="AKJ127" s="288"/>
      <c r="AKK127" s="288"/>
      <c r="AKL127" s="288"/>
      <c r="AKM127" s="288"/>
      <c r="AKN127" s="288"/>
      <c r="AKO127" s="288"/>
      <c r="AKP127" s="288"/>
      <c r="AKQ127" s="288"/>
      <c r="AKR127" s="288"/>
      <c r="AKS127" s="288"/>
      <c r="AKT127" s="288"/>
      <c r="AKU127" s="288"/>
      <c r="AKV127" s="288"/>
      <c r="AKW127" s="288"/>
      <c r="AKX127" s="288"/>
      <c r="AKY127" s="288"/>
      <c r="AKZ127" s="288"/>
      <c r="ALA127" s="288"/>
      <c r="ALB127" s="288"/>
      <c r="ALC127" s="288"/>
      <c r="ALD127" s="288"/>
      <c r="ALE127" s="288"/>
      <c r="ALF127" s="288"/>
      <c r="ALG127" s="288"/>
      <c r="ALH127" s="288"/>
      <c r="ALI127" s="288"/>
      <c r="ALJ127" s="288"/>
      <c r="ALK127" s="288"/>
      <c r="ALL127" s="288"/>
      <c r="ALM127" s="288"/>
      <c r="ALN127" s="288"/>
      <c r="ALO127" s="288"/>
      <c r="ALP127" s="288"/>
      <c r="ALQ127" s="288"/>
      <c r="ALR127" s="288"/>
      <c r="ALS127" s="288"/>
      <c r="ALT127" s="288"/>
      <c r="ALU127" s="288"/>
      <c r="ALV127" s="288"/>
      <c r="ALW127" s="288"/>
      <c r="ALX127" s="288"/>
      <c r="ALY127" s="288"/>
      <c r="ALZ127" s="288"/>
      <c r="AMA127" s="288"/>
      <c r="AMB127" s="288"/>
      <c r="AMC127" s="288"/>
      <c r="AMD127" s="288"/>
      <c r="AME127" s="288"/>
      <c r="AMF127" s="288"/>
      <c r="AMG127" s="288"/>
      <c r="AMH127" s="288"/>
      <c r="AMI127" s="288"/>
      <c r="AMJ127" s="288"/>
      <c r="AMK127" s="288"/>
      <c r="AML127" s="288"/>
      <c r="AMM127" s="288"/>
      <c r="AMN127" s="288"/>
      <c r="AMO127" s="288"/>
      <c r="AMP127" s="288"/>
      <c r="AMQ127" s="288"/>
      <c r="AMR127" s="288"/>
      <c r="AMS127" s="288"/>
      <c r="AMT127" s="288"/>
      <c r="AMU127" s="288"/>
      <c r="AMV127" s="288"/>
    </row>
    <row r="128" spans="1:1036" s="338" customFormat="1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/>
      <c r="MK128" s="288"/>
      <c r="ML128" s="288"/>
      <c r="MM128" s="288"/>
      <c r="MN128" s="288"/>
      <c r="MO128" s="288"/>
      <c r="MP128" s="288"/>
      <c r="MQ128" s="288"/>
      <c r="MR128" s="288"/>
      <c r="MS128" s="288"/>
      <c r="MT128" s="288"/>
      <c r="MU128" s="288"/>
      <c r="MV128" s="288"/>
      <c r="MW128" s="288"/>
      <c r="MX128" s="288"/>
      <c r="MY128" s="288"/>
      <c r="MZ128" s="288"/>
      <c r="NA128" s="288"/>
      <c r="NB128" s="288"/>
      <c r="NC128" s="288"/>
      <c r="ND128" s="288"/>
      <c r="NE128" s="288"/>
      <c r="NF128" s="288"/>
      <c r="NG128" s="288"/>
      <c r="NH128" s="288"/>
      <c r="NI128" s="288"/>
      <c r="NJ128" s="288"/>
      <c r="NK128" s="288"/>
      <c r="NL128" s="288"/>
      <c r="NM128" s="288"/>
      <c r="NN128" s="288"/>
      <c r="NO128" s="288"/>
      <c r="NP128" s="288"/>
      <c r="NQ128" s="288"/>
      <c r="NR128" s="288"/>
      <c r="NS128" s="288"/>
      <c r="NT128" s="288"/>
      <c r="NU128" s="288"/>
      <c r="NV128" s="288"/>
      <c r="NW128" s="288"/>
      <c r="NX128" s="288"/>
      <c r="NY128" s="288"/>
      <c r="NZ128" s="288"/>
      <c r="OA128" s="288"/>
      <c r="OB128" s="288"/>
      <c r="OC128" s="288"/>
      <c r="OD128" s="288"/>
      <c r="OE128" s="288"/>
      <c r="OF128" s="288"/>
      <c r="OG128" s="288"/>
      <c r="OH128" s="288"/>
      <c r="OI128" s="288"/>
      <c r="OJ128" s="288"/>
      <c r="OK128" s="288"/>
      <c r="OL128" s="288"/>
      <c r="OM128" s="288"/>
      <c r="ON128" s="288"/>
      <c r="OO128" s="288"/>
      <c r="OP128" s="288"/>
      <c r="OQ128" s="288"/>
      <c r="OR128" s="288"/>
      <c r="OS128" s="288"/>
      <c r="OT128" s="288"/>
      <c r="OU128" s="288"/>
      <c r="OV128" s="288"/>
      <c r="OW128" s="288"/>
      <c r="OX128" s="288"/>
      <c r="OY128" s="288"/>
      <c r="OZ128" s="288"/>
      <c r="PA128" s="288"/>
      <c r="PB128" s="288"/>
      <c r="PC128" s="288"/>
      <c r="PD128" s="288"/>
      <c r="PE128" s="288"/>
      <c r="PF128" s="288"/>
      <c r="PG128" s="288"/>
      <c r="PH128" s="288"/>
      <c r="PI128" s="288"/>
      <c r="PJ128" s="288"/>
      <c r="PK128" s="288"/>
      <c r="PL128" s="288"/>
      <c r="PM128" s="288"/>
      <c r="PN128" s="288"/>
      <c r="PO128" s="288"/>
      <c r="PP128" s="288"/>
      <c r="PQ128" s="288"/>
      <c r="PR128" s="288"/>
      <c r="PS128" s="288"/>
      <c r="PT128" s="288"/>
      <c r="PU128" s="288"/>
      <c r="PV128" s="288"/>
      <c r="PW128" s="288"/>
      <c r="PX128" s="288"/>
      <c r="PY128" s="288"/>
      <c r="PZ128" s="288"/>
      <c r="QA128" s="288"/>
      <c r="QB128" s="288"/>
      <c r="QC128" s="288"/>
      <c r="QD128" s="288"/>
      <c r="QE128" s="288"/>
      <c r="QF128" s="288"/>
      <c r="QG128" s="288"/>
      <c r="QH128" s="288"/>
      <c r="QI128" s="288"/>
      <c r="QJ128" s="288"/>
      <c r="QK128" s="288"/>
      <c r="QL128" s="288"/>
      <c r="QM128" s="288"/>
      <c r="QN128" s="288"/>
      <c r="QO128" s="288"/>
      <c r="QP128" s="288"/>
      <c r="QQ128" s="288"/>
      <c r="QR128" s="288"/>
      <c r="QS128" s="288"/>
      <c r="QT128" s="288"/>
      <c r="QU128" s="288"/>
      <c r="QV128" s="288"/>
      <c r="QW128" s="288"/>
      <c r="QX128" s="288"/>
      <c r="QY128" s="288"/>
      <c r="QZ128" s="288"/>
      <c r="RA128" s="288"/>
      <c r="RB128" s="288"/>
      <c r="RC128" s="288"/>
      <c r="RD128" s="288"/>
      <c r="RE128" s="288"/>
      <c r="RF128" s="288"/>
      <c r="RG128" s="288"/>
      <c r="RH128" s="288"/>
      <c r="RI128" s="288"/>
      <c r="RJ128" s="288"/>
      <c r="RK128" s="288"/>
      <c r="RL128" s="288"/>
      <c r="RM128" s="288"/>
      <c r="RN128" s="288"/>
      <c r="RO128" s="288"/>
      <c r="RP128" s="288"/>
      <c r="RQ128" s="288"/>
      <c r="RR128" s="288"/>
      <c r="RS128" s="288"/>
      <c r="RT128" s="288"/>
      <c r="RU128" s="288"/>
      <c r="RV128" s="288"/>
      <c r="RW128" s="288"/>
      <c r="RX128" s="288"/>
      <c r="RY128" s="288"/>
      <c r="RZ128" s="288"/>
      <c r="SA128" s="288"/>
      <c r="SB128" s="288"/>
      <c r="SC128" s="288"/>
      <c r="SD128" s="288"/>
      <c r="SE128" s="288"/>
      <c r="SF128" s="288"/>
      <c r="SG128" s="288"/>
      <c r="SH128" s="288"/>
      <c r="SI128" s="288"/>
      <c r="SJ128" s="288"/>
      <c r="SK128" s="288"/>
      <c r="SL128" s="288"/>
      <c r="SM128" s="288"/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/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/>
      <c r="TT128" s="288"/>
      <c r="TU128" s="288"/>
      <c r="TV128" s="288"/>
      <c r="TW128" s="288"/>
      <c r="TX128" s="288"/>
      <c r="TY128" s="288"/>
      <c r="TZ128" s="288"/>
      <c r="UA128" s="288"/>
      <c r="UB128" s="288"/>
      <c r="UC128" s="288"/>
      <c r="UD128" s="288"/>
      <c r="UE128" s="288"/>
      <c r="UF128" s="288"/>
      <c r="UG128" s="288"/>
      <c r="UH128" s="288"/>
      <c r="UI128" s="288"/>
      <c r="UJ128" s="288"/>
      <c r="UK128" s="288"/>
      <c r="UL128" s="288"/>
      <c r="UM128" s="288"/>
      <c r="UN128" s="288"/>
      <c r="UO128" s="288"/>
      <c r="UP128" s="288"/>
      <c r="UQ128" s="288"/>
      <c r="UR128" s="288"/>
      <c r="US128" s="288"/>
      <c r="UT128" s="288"/>
      <c r="UU128" s="288"/>
      <c r="UV128" s="288"/>
      <c r="UW128" s="288"/>
      <c r="UX128" s="288"/>
      <c r="UY128" s="288"/>
      <c r="UZ128" s="288"/>
      <c r="VA128" s="288"/>
      <c r="VB128" s="288"/>
      <c r="VC128" s="288"/>
      <c r="VD128" s="288"/>
      <c r="VE128" s="288"/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/>
      <c r="VS128" s="288"/>
      <c r="VT128" s="288"/>
      <c r="VU128" s="288"/>
      <c r="VV128" s="288"/>
      <c r="VW128" s="288"/>
      <c r="VX128" s="288"/>
      <c r="VY128" s="288"/>
      <c r="VZ128" s="288"/>
      <c r="WA128" s="288"/>
      <c r="WB128" s="288"/>
      <c r="WC128" s="288"/>
      <c r="WD128" s="288"/>
      <c r="WE128" s="288"/>
      <c r="WF128" s="288"/>
      <c r="WG128" s="288"/>
      <c r="WH128" s="288"/>
      <c r="WI128" s="288"/>
      <c r="WJ128" s="288"/>
      <c r="WK128" s="288"/>
      <c r="WL128" s="288"/>
      <c r="WM128" s="288"/>
      <c r="WN128" s="288"/>
      <c r="WO128" s="288"/>
      <c r="WP128" s="288"/>
      <c r="WQ128" s="288"/>
      <c r="WR128" s="288"/>
      <c r="WS128" s="288"/>
      <c r="WT128" s="288"/>
      <c r="WU128" s="288"/>
      <c r="WV128" s="288"/>
      <c r="WW128" s="288"/>
      <c r="WX128" s="288"/>
      <c r="WY128" s="288"/>
      <c r="WZ128" s="288"/>
      <c r="XA128" s="288"/>
      <c r="XB128" s="288"/>
      <c r="XC128" s="288"/>
      <c r="XD128" s="288"/>
      <c r="XE128" s="288"/>
      <c r="XF128" s="288"/>
      <c r="XG128" s="288"/>
      <c r="XH128" s="288"/>
      <c r="XI128" s="288"/>
      <c r="XJ128" s="288"/>
      <c r="XK128" s="288"/>
      <c r="XL128" s="288"/>
      <c r="XM128" s="288"/>
      <c r="XN128" s="288"/>
      <c r="XO128" s="288"/>
      <c r="XP128" s="288"/>
      <c r="XQ128" s="288"/>
      <c r="XR128" s="288"/>
      <c r="XS128" s="288"/>
      <c r="XT128" s="288"/>
      <c r="XU128" s="288"/>
      <c r="XV128" s="288"/>
      <c r="XW128" s="288"/>
      <c r="XX128" s="288"/>
      <c r="XY128" s="288"/>
      <c r="XZ128" s="288"/>
      <c r="YA128" s="288"/>
      <c r="YB128" s="288"/>
      <c r="YC128" s="288"/>
      <c r="YD128" s="288"/>
      <c r="YE128" s="288"/>
      <c r="YF128" s="288"/>
      <c r="YG128" s="288"/>
      <c r="YH128" s="288"/>
      <c r="YI128" s="288"/>
      <c r="YJ128" s="288"/>
      <c r="YK128" s="288"/>
      <c r="YL128" s="288"/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/>
      <c r="YW128" s="288"/>
      <c r="YX128" s="288"/>
      <c r="YY128" s="288"/>
      <c r="YZ128" s="288"/>
      <c r="ZA128" s="288"/>
      <c r="ZB128" s="288"/>
      <c r="ZC128" s="288"/>
      <c r="ZD128" s="288"/>
      <c r="ZE128" s="288"/>
      <c r="ZF128" s="288"/>
      <c r="ZG128" s="288"/>
      <c r="ZH128" s="288"/>
      <c r="ZI128" s="288"/>
      <c r="ZJ128" s="288"/>
      <c r="ZK128" s="288"/>
      <c r="ZL128" s="288"/>
      <c r="ZM128" s="288"/>
      <c r="ZN128" s="288"/>
      <c r="ZO128" s="288"/>
      <c r="ZP128" s="288"/>
      <c r="ZQ128" s="288"/>
      <c r="ZR128" s="288"/>
      <c r="ZS128" s="288"/>
      <c r="ZT128" s="288"/>
      <c r="ZU128" s="288"/>
      <c r="ZV128" s="288"/>
      <c r="ZW128" s="288"/>
      <c r="ZX128" s="288"/>
      <c r="ZY128" s="288"/>
      <c r="ZZ128" s="288"/>
      <c r="AAA128" s="288"/>
      <c r="AAB128" s="288"/>
      <c r="AAC128" s="288"/>
      <c r="AAD128" s="288"/>
      <c r="AAE128" s="288"/>
      <c r="AAF128" s="288"/>
      <c r="AAG128" s="288"/>
      <c r="AAH128" s="288"/>
      <c r="AAI128" s="288"/>
      <c r="AAJ128" s="288"/>
      <c r="AAK128" s="288"/>
      <c r="AAL128" s="288"/>
      <c r="AAM128" s="288"/>
      <c r="AAN128" s="288"/>
      <c r="AAO128" s="288"/>
      <c r="AAP128" s="288"/>
      <c r="AAQ128" s="288"/>
      <c r="AAR128" s="288"/>
      <c r="AAS128" s="288"/>
      <c r="AAT128" s="288"/>
      <c r="AAU128" s="288"/>
      <c r="AAV128" s="288"/>
      <c r="AAW128" s="288"/>
      <c r="AAX128" s="288"/>
      <c r="AAY128" s="288"/>
      <c r="AAZ128" s="288"/>
      <c r="ABA128" s="288"/>
      <c r="ABB128" s="288"/>
      <c r="ABC128" s="288"/>
      <c r="ABD128" s="288"/>
      <c r="ABE128" s="288"/>
      <c r="ABF128" s="288"/>
      <c r="ABG128" s="288"/>
      <c r="ABH128" s="288"/>
      <c r="ABI128" s="288"/>
      <c r="ABJ128" s="288"/>
      <c r="ABK128" s="288"/>
      <c r="ABL128" s="288"/>
      <c r="ABM128" s="288"/>
      <c r="ABN128" s="288"/>
      <c r="ABO128" s="288"/>
      <c r="ABP128" s="288"/>
      <c r="ABQ128" s="288"/>
      <c r="ABR128" s="288"/>
      <c r="ABS128" s="288"/>
      <c r="ABT128" s="288"/>
      <c r="ABU128" s="288"/>
      <c r="ABV128" s="288"/>
      <c r="ABW128" s="288"/>
      <c r="ABX128" s="288"/>
      <c r="ABY128" s="288"/>
      <c r="ABZ128" s="288"/>
      <c r="ACA128" s="288"/>
      <c r="ACB128" s="288"/>
      <c r="ACC128" s="288"/>
      <c r="ACD128" s="288"/>
      <c r="ACE128" s="288"/>
      <c r="ACF128" s="288"/>
      <c r="ACG128" s="288"/>
      <c r="ACH128" s="288"/>
      <c r="ACI128" s="288"/>
      <c r="ACJ128" s="288"/>
      <c r="ACK128" s="288"/>
      <c r="ACL128" s="288"/>
      <c r="ACM128" s="288"/>
      <c r="ACN128" s="288"/>
      <c r="ACO128" s="288"/>
      <c r="ACP128" s="288"/>
      <c r="ACQ128" s="288"/>
      <c r="ACR128" s="288"/>
      <c r="ACS128" s="288"/>
      <c r="ACT128" s="288"/>
      <c r="ACU128" s="288"/>
      <c r="ACV128" s="288"/>
      <c r="ACW128" s="288"/>
      <c r="ACX128" s="288"/>
      <c r="ACY128" s="288"/>
      <c r="ACZ128" s="288"/>
      <c r="ADA128" s="288"/>
      <c r="ADB128" s="288"/>
      <c r="ADC128" s="288"/>
      <c r="ADD128" s="288"/>
      <c r="ADE128" s="288"/>
      <c r="ADF128" s="288"/>
      <c r="ADG128" s="288"/>
      <c r="ADH128" s="288"/>
      <c r="ADI128" s="288"/>
      <c r="ADJ128" s="288"/>
      <c r="ADK128" s="288"/>
      <c r="ADL128" s="288"/>
      <c r="ADM128" s="288"/>
      <c r="ADN128" s="288"/>
      <c r="ADO128" s="288"/>
      <c r="ADP128" s="288"/>
      <c r="ADQ128" s="288"/>
      <c r="ADR128" s="288"/>
      <c r="ADS128" s="288"/>
      <c r="ADT128" s="288"/>
      <c r="ADU128" s="288"/>
      <c r="ADV128" s="288"/>
      <c r="ADW128" s="288"/>
      <c r="ADX128" s="288"/>
      <c r="ADY128" s="288"/>
      <c r="ADZ128" s="288"/>
      <c r="AEA128" s="288"/>
      <c r="AEB128" s="288"/>
      <c r="AEC128" s="288"/>
      <c r="AED128" s="288"/>
      <c r="AEE128" s="288"/>
      <c r="AEF128" s="288"/>
      <c r="AEG128" s="288"/>
      <c r="AEH128" s="288"/>
      <c r="AEI128" s="288"/>
      <c r="AEJ128" s="288"/>
      <c r="AEK128" s="288"/>
      <c r="AEL128" s="288"/>
      <c r="AEM128" s="288"/>
      <c r="AEN128" s="288"/>
      <c r="AEO128" s="288"/>
      <c r="AEP128" s="288"/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/>
      <c r="AFD128" s="288"/>
      <c r="AFE128" s="288"/>
      <c r="AFF128" s="288"/>
      <c r="AFG128" s="288"/>
      <c r="AFH128" s="288"/>
      <c r="AFI128" s="288"/>
      <c r="AFJ128" s="288"/>
      <c r="AFK128" s="288"/>
      <c r="AFL128" s="288"/>
      <c r="AFM128" s="288"/>
      <c r="AFN128" s="288"/>
      <c r="AFO128" s="288"/>
      <c r="AFP128" s="288"/>
      <c r="AFQ128" s="288"/>
      <c r="AFR128" s="288"/>
      <c r="AFS128" s="288"/>
      <c r="AFT128" s="288"/>
      <c r="AFU128" s="288"/>
      <c r="AFV128" s="288"/>
      <c r="AFW128" s="288"/>
      <c r="AFX128" s="288"/>
      <c r="AFY128" s="288"/>
      <c r="AFZ128" s="288"/>
      <c r="AGA128" s="288"/>
      <c r="AGB128" s="288"/>
      <c r="AGC128" s="288"/>
      <c r="AGD128" s="288"/>
      <c r="AGE128" s="288"/>
      <c r="AGF128" s="288"/>
      <c r="AGG128" s="288"/>
      <c r="AGH128" s="288"/>
      <c r="AGI128" s="288"/>
      <c r="AGJ128" s="288"/>
      <c r="AGK128" s="288"/>
      <c r="AGL128" s="288"/>
      <c r="AGM128" s="288"/>
      <c r="AGN128" s="288"/>
      <c r="AGO128" s="288"/>
      <c r="AGP128" s="288"/>
      <c r="AGQ128" s="288"/>
      <c r="AGR128" s="288"/>
      <c r="AGS128" s="288"/>
      <c r="AGT128" s="288"/>
      <c r="AGU128" s="288"/>
      <c r="AGV128" s="288"/>
      <c r="AGW128" s="288"/>
      <c r="AGX128" s="288"/>
      <c r="AGY128" s="288"/>
      <c r="AGZ128" s="288"/>
      <c r="AHA128" s="288"/>
      <c r="AHB128" s="288"/>
      <c r="AHC128" s="288"/>
      <c r="AHD128" s="288"/>
      <c r="AHE128" s="288"/>
      <c r="AHF128" s="288"/>
      <c r="AHG128" s="288"/>
      <c r="AHH128" s="288"/>
      <c r="AHI128" s="288"/>
      <c r="AHJ128" s="288"/>
      <c r="AHK128" s="288"/>
      <c r="AHL128" s="288"/>
      <c r="AHM128" s="288"/>
      <c r="AHN128" s="288"/>
      <c r="AHO128" s="288"/>
      <c r="AHP128" s="288"/>
      <c r="AHQ128" s="288"/>
      <c r="AHR128" s="288"/>
      <c r="AHS128" s="288"/>
      <c r="AHT128" s="288"/>
      <c r="AHU128" s="288"/>
      <c r="AHV128" s="288"/>
      <c r="AHW128" s="288"/>
      <c r="AHX128" s="288"/>
      <c r="AHY128" s="288"/>
      <c r="AHZ128" s="288"/>
      <c r="AIA128" s="288"/>
      <c r="AIB128" s="288"/>
      <c r="AIC128" s="288"/>
      <c r="AID128" s="288"/>
      <c r="AIE128" s="288"/>
      <c r="AIF128" s="288"/>
      <c r="AIG128" s="288"/>
      <c r="AIH128" s="288"/>
      <c r="AII128" s="288"/>
      <c r="AIJ128" s="288"/>
      <c r="AIK128" s="288"/>
      <c r="AIL128" s="288"/>
      <c r="AIM128" s="288"/>
      <c r="AIN128" s="288"/>
      <c r="AIO128" s="288"/>
      <c r="AIP128" s="288"/>
      <c r="AIQ128" s="288"/>
      <c r="AIR128" s="288"/>
      <c r="AIS128" s="288"/>
      <c r="AIT128" s="288"/>
      <c r="AIU128" s="288"/>
      <c r="AIV128" s="288"/>
      <c r="AIW128" s="288"/>
      <c r="AIX128" s="288"/>
      <c r="AIY128" s="288"/>
      <c r="AIZ128" s="288"/>
      <c r="AJA128" s="288"/>
      <c r="AJB128" s="288"/>
      <c r="AJC128" s="288"/>
      <c r="AJD128" s="288"/>
      <c r="AJE128" s="288"/>
      <c r="AJF128" s="288"/>
      <c r="AJG128" s="288"/>
      <c r="AJH128" s="288"/>
      <c r="AJI128" s="288"/>
      <c r="AJJ128" s="288"/>
      <c r="AJK128" s="288"/>
      <c r="AJL128" s="288"/>
      <c r="AJM128" s="288"/>
      <c r="AJN128" s="288"/>
      <c r="AJO128" s="288"/>
      <c r="AJP128" s="288"/>
      <c r="AJQ128" s="288"/>
      <c r="AJR128" s="288"/>
      <c r="AJS128" s="288"/>
      <c r="AJT128" s="288"/>
      <c r="AJU128" s="288"/>
      <c r="AJV128" s="288"/>
      <c r="AJW128" s="288"/>
      <c r="AJX128" s="288"/>
      <c r="AJY128" s="288"/>
      <c r="AJZ128" s="288"/>
      <c r="AKA128" s="288"/>
      <c r="AKB128" s="288"/>
      <c r="AKC128" s="288"/>
      <c r="AKD128" s="288"/>
      <c r="AKE128" s="288"/>
      <c r="AKF128" s="288"/>
      <c r="AKG128" s="288"/>
      <c r="AKH128" s="288"/>
      <c r="AKI128" s="288"/>
      <c r="AKJ128" s="288"/>
      <c r="AKK128" s="288"/>
      <c r="AKL128" s="288"/>
      <c r="AKM128" s="288"/>
      <c r="AKN128" s="288"/>
      <c r="AKO128" s="288"/>
      <c r="AKP128" s="288"/>
      <c r="AKQ128" s="288"/>
      <c r="AKR128" s="288"/>
      <c r="AKS128" s="288"/>
      <c r="AKT128" s="288"/>
      <c r="AKU128" s="288"/>
      <c r="AKV128" s="288"/>
      <c r="AKW128" s="288"/>
      <c r="AKX128" s="288"/>
      <c r="AKY128" s="288"/>
      <c r="AKZ128" s="288"/>
      <c r="ALA128" s="288"/>
      <c r="ALB128" s="288"/>
      <c r="ALC128" s="288"/>
      <c r="ALD128" s="288"/>
      <c r="ALE128" s="288"/>
      <c r="ALF128" s="288"/>
      <c r="ALG128" s="288"/>
      <c r="ALH128" s="288"/>
      <c r="ALI128" s="288"/>
      <c r="ALJ128" s="288"/>
      <c r="ALK128" s="288"/>
      <c r="ALL128" s="288"/>
      <c r="ALM128" s="288"/>
      <c r="ALN128" s="288"/>
      <c r="ALO128" s="288"/>
      <c r="ALP128" s="288"/>
      <c r="ALQ128" s="288"/>
      <c r="ALR128" s="288"/>
      <c r="ALS128" s="288"/>
      <c r="ALT128" s="288"/>
      <c r="ALU128" s="288"/>
      <c r="ALV128" s="288"/>
      <c r="ALW128" s="288"/>
      <c r="ALX128" s="288"/>
      <c r="ALY128" s="288"/>
      <c r="ALZ128" s="288"/>
      <c r="AMA128" s="288"/>
      <c r="AMB128" s="288"/>
      <c r="AMC128" s="288"/>
      <c r="AMD128" s="288"/>
      <c r="AME128" s="288"/>
      <c r="AMF128" s="288"/>
      <c r="AMG128" s="288"/>
      <c r="AMH128" s="288"/>
      <c r="AMI128" s="288"/>
      <c r="AMJ128" s="288"/>
      <c r="AMK128" s="288"/>
      <c r="AML128" s="288"/>
      <c r="AMM128" s="288"/>
      <c r="AMN128" s="288"/>
      <c r="AMO128" s="288"/>
      <c r="AMP128" s="288"/>
      <c r="AMQ128" s="288"/>
      <c r="AMR128" s="288"/>
      <c r="AMS128" s="288"/>
      <c r="AMT128" s="288"/>
      <c r="AMU128" s="288"/>
      <c r="AMV128" s="288"/>
    </row>
    <row r="129" spans="1:1036" s="338" customFormat="1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288"/>
      <c r="LZ129" s="288"/>
      <c r="MA129" s="288"/>
      <c r="MB129" s="288"/>
      <c r="MC129" s="288"/>
      <c r="MD129" s="288"/>
      <c r="ME129" s="288"/>
      <c r="MF129" s="288"/>
      <c r="MG129" s="288"/>
      <c r="MH129" s="288"/>
      <c r="MI129" s="288"/>
      <c r="MJ129" s="288"/>
      <c r="MK129" s="288"/>
      <c r="ML129" s="288"/>
      <c r="MM129" s="288"/>
      <c r="MN129" s="288"/>
      <c r="MO129" s="288"/>
      <c r="MP129" s="288"/>
      <c r="MQ129" s="288"/>
      <c r="MR129" s="288"/>
      <c r="MS129" s="288"/>
      <c r="MT129" s="288"/>
      <c r="MU129" s="288"/>
      <c r="MV129" s="288"/>
      <c r="MW129" s="288"/>
      <c r="MX129" s="288"/>
      <c r="MY129" s="288"/>
      <c r="MZ129" s="288"/>
      <c r="NA129" s="288"/>
      <c r="NB129" s="288"/>
      <c r="NC129" s="288"/>
      <c r="ND129" s="288"/>
      <c r="NE129" s="288"/>
      <c r="NF129" s="288"/>
      <c r="NG129" s="288"/>
      <c r="NH129" s="288"/>
      <c r="NI129" s="288"/>
      <c r="NJ129" s="288"/>
      <c r="NK129" s="288"/>
      <c r="NL129" s="288"/>
      <c r="NM129" s="288"/>
      <c r="NN129" s="288"/>
      <c r="NO129" s="288"/>
      <c r="NP129" s="288"/>
      <c r="NQ129" s="288"/>
      <c r="NR129" s="288"/>
      <c r="NS129" s="288"/>
      <c r="NT129" s="288"/>
      <c r="NU129" s="288"/>
      <c r="NV129" s="288"/>
      <c r="NW129" s="288"/>
      <c r="NX129" s="288"/>
      <c r="NY129" s="288"/>
      <c r="NZ129" s="288"/>
      <c r="OA129" s="288"/>
      <c r="OB129" s="288"/>
      <c r="OC129" s="288"/>
      <c r="OD129" s="288"/>
      <c r="OE129" s="288"/>
      <c r="OF129" s="288"/>
      <c r="OG129" s="288"/>
      <c r="OH129" s="288"/>
      <c r="OI129" s="288"/>
      <c r="OJ129" s="288"/>
      <c r="OK129" s="288"/>
      <c r="OL129" s="288"/>
      <c r="OM129" s="288"/>
      <c r="ON129" s="288"/>
      <c r="OO129" s="288"/>
      <c r="OP129" s="288"/>
      <c r="OQ129" s="288"/>
      <c r="OR129" s="288"/>
      <c r="OS129" s="288"/>
      <c r="OT129" s="288"/>
      <c r="OU129" s="288"/>
      <c r="OV129" s="288"/>
      <c r="OW129" s="288"/>
      <c r="OX129" s="288"/>
      <c r="OY129" s="288"/>
      <c r="OZ129" s="288"/>
      <c r="PA129" s="288"/>
      <c r="PB129" s="288"/>
      <c r="PC129" s="288"/>
      <c r="PD129" s="288"/>
      <c r="PE129" s="288"/>
      <c r="PF129" s="288"/>
      <c r="PG129" s="288"/>
      <c r="PH129" s="288"/>
      <c r="PI129" s="288"/>
      <c r="PJ129" s="288"/>
      <c r="PK129" s="288"/>
      <c r="PL129" s="288"/>
      <c r="PM129" s="288"/>
      <c r="PN129" s="288"/>
      <c r="PO129" s="288"/>
      <c r="PP129" s="288"/>
      <c r="PQ129" s="288"/>
      <c r="PR129" s="288"/>
      <c r="PS129" s="288"/>
      <c r="PT129" s="288"/>
      <c r="PU129" s="288"/>
      <c r="PV129" s="288"/>
      <c r="PW129" s="288"/>
      <c r="PX129" s="288"/>
      <c r="PY129" s="288"/>
      <c r="PZ129" s="288"/>
      <c r="QA129" s="288"/>
      <c r="QB129" s="288"/>
      <c r="QC129" s="288"/>
      <c r="QD129" s="288"/>
      <c r="QE129" s="288"/>
      <c r="QF129" s="288"/>
      <c r="QG129" s="288"/>
      <c r="QH129" s="288"/>
      <c r="QI129" s="288"/>
      <c r="QJ129" s="288"/>
      <c r="QK129" s="288"/>
      <c r="QL129" s="288"/>
      <c r="QM129" s="288"/>
      <c r="QN129" s="288"/>
      <c r="QO129" s="288"/>
      <c r="QP129" s="288"/>
      <c r="QQ129" s="288"/>
      <c r="QR129" s="288"/>
      <c r="QS129" s="288"/>
      <c r="QT129" s="288"/>
      <c r="QU129" s="288"/>
      <c r="QV129" s="288"/>
      <c r="QW129" s="288"/>
      <c r="QX129" s="288"/>
      <c r="QY129" s="288"/>
      <c r="QZ129" s="288"/>
      <c r="RA129" s="288"/>
      <c r="RB129" s="288"/>
      <c r="RC129" s="288"/>
      <c r="RD129" s="288"/>
      <c r="RE129" s="288"/>
      <c r="RF129" s="288"/>
      <c r="RG129" s="288"/>
      <c r="RH129" s="288"/>
      <c r="RI129" s="288"/>
      <c r="RJ129" s="288"/>
      <c r="RK129" s="288"/>
      <c r="RL129" s="288"/>
      <c r="RM129" s="288"/>
      <c r="RN129" s="288"/>
      <c r="RO129" s="288"/>
      <c r="RP129" s="288"/>
      <c r="RQ129" s="288"/>
      <c r="RR129" s="288"/>
      <c r="RS129" s="288"/>
      <c r="RT129" s="288"/>
      <c r="RU129" s="288"/>
      <c r="RV129" s="288"/>
      <c r="RW129" s="288"/>
      <c r="RX129" s="288"/>
      <c r="RY129" s="288"/>
      <c r="RZ129" s="288"/>
      <c r="SA129" s="288"/>
      <c r="SB129" s="288"/>
      <c r="SC129" s="288"/>
      <c r="SD129" s="288"/>
      <c r="SE129" s="288"/>
      <c r="SF129" s="288"/>
      <c r="SG129" s="288"/>
      <c r="SH129" s="288"/>
      <c r="SI129" s="288"/>
      <c r="SJ129" s="288"/>
      <c r="SK129" s="288"/>
      <c r="SL129" s="288"/>
      <c r="SM129" s="288"/>
      <c r="SN129" s="288"/>
      <c r="SO129" s="288"/>
      <c r="SP129" s="288"/>
      <c r="SQ129" s="288"/>
      <c r="SR129" s="288"/>
      <c r="SS129" s="288"/>
      <c r="ST129" s="288"/>
      <c r="SU129" s="288"/>
      <c r="SV129" s="288"/>
      <c r="SW129" s="288"/>
      <c r="SX129" s="288"/>
      <c r="SY129" s="288"/>
      <c r="SZ129" s="288"/>
      <c r="TA129" s="288"/>
      <c r="TB129" s="288"/>
      <c r="TC129" s="288"/>
      <c r="TD129" s="288"/>
      <c r="TE129" s="288"/>
      <c r="TF129" s="288"/>
      <c r="TG129" s="288"/>
      <c r="TH129" s="288"/>
      <c r="TI129" s="288"/>
      <c r="TJ129" s="288"/>
      <c r="TK129" s="288"/>
      <c r="TL129" s="288"/>
      <c r="TM129" s="288"/>
      <c r="TN129" s="288"/>
      <c r="TO129" s="288"/>
      <c r="TP129" s="288"/>
      <c r="TQ129" s="288"/>
      <c r="TR129" s="288"/>
      <c r="TS129" s="288"/>
      <c r="TT129" s="288"/>
      <c r="TU129" s="288"/>
      <c r="TV129" s="288"/>
      <c r="TW129" s="288"/>
      <c r="TX129" s="288"/>
      <c r="TY129" s="288"/>
      <c r="TZ129" s="288"/>
      <c r="UA129" s="288"/>
      <c r="UB129" s="288"/>
      <c r="UC129" s="288"/>
      <c r="UD129" s="288"/>
      <c r="UE129" s="288"/>
      <c r="UF129" s="288"/>
      <c r="UG129" s="288"/>
      <c r="UH129" s="288"/>
      <c r="UI129" s="288"/>
      <c r="UJ129" s="288"/>
      <c r="UK129" s="288"/>
      <c r="UL129" s="288"/>
      <c r="UM129" s="288"/>
      <c r="UN129" s="288"/>
      <c r="UO129" s="288"/>
      <c r="UP129" s="288"/>
      <c r="UQ129" s="288"/>
      <c r="UR129" s="288"/>
      <c r="US129" s="288"/>
      <c r="UT129" s="288"/>
      <c r="UU129" s="288"/>
      <c r="UV129" s="288"/>
      <c r="UW129" s="288"/>
      <c r="UX129" s="288"/>
      <c r="UY129" s="288"/>
      <c r="UZ129" s="288"/>
      <c r="VA129" s="288"/>
      <c r="VB129" s="288"/>
      <c r="VC129" s="288"/>
      <c r="VD129" s="288"/>
      <c r="VE129" s="288"/>
      <c r="VF129" s="288"/>
      <c r="VG129" s="288"/>
      <c r="VH129" s="288"/>
      <c r="VI129" s="288"/>
      <c r="VJ129" s="288"/>
      <c r="VK129" s="288"/>
      <c r="VL129" s="288"/>
      <c r="VM129" s="288"/>
      <c r="VN129" s="288"/>
      <c r="VO129" s="288"/>
      <c r="VP129" s="288"/>
      <c r="VQ129" s="288"/>
      <c r="VR129" s="288"/>
      <c r="VS129" s="288"/>
      <c r="VT129" s="288"/>
      <c r="VU129" s="288"/>
      <c r="VV129" s="288"/>
      <c r="VW129" s="288"/>
      <c r="VX129" s="288"/>
      <c r="VY129" s="288"/>
      <c r="VZ129" s="288"/>
      <c r="WA129" s="288"/>
      <c r="WB129" s="288"/>
      <c r="WC129" s="288"/>
      <c r="WD129" s="288"/>
      <c r="WE129" s="288"/>
      <c r="WF129" s="288"/>
      <c r="WG129" s="288"/>
      <c r="WH129" s="288"/>
      <c r="WI129" s="288"/>
      <c r="WJ129" s="288"/>
      <c r="WK129" s="288"/>
      <c r="WL129" s="288"/>
      <c r="WM129" s="288"/>
      <c r="WN129" s="288"/>
      <c r="WO129" s="288"/>
      <c r="WP129" s="288"/>
      <c r="WQ129" s="288"/>
      <c r="WR129" s="288"/>
      <c r="WS129" s="288"/>
      <c r="WT129" s="288"/>
      <c r="WU129" s="288"/>
      <c r="WV129" s="288"/>
      <c r="WW129" s="288"/>
      <c r="WX129" s="288"/>
      <c r="WY129" s="288"/>
      <c r="WZ129" s="288"/>
      <c r="XA129" s="288"/>
      <c r="XB129" s="288"/>
      <c r="XC129" s="288"/>
      <c r="XD129" s="288"/>
      <c r="XE129" s="288"/>
      <c r="XF129" s="288"/>
      <c r="XG129" s="288"/>
      <c r="XH129" s="288"/>
      <c r="XI129" s="288"/>
      <c r="XJ129" s="288"/>
      <c r="XK129" s="288"/>
      <c r="XL129" s="288"/>
      <c r="XM129" s="288"/>
      <c r="XN129" s="288"/>
      <c r="XO129" s="288"/>
      <c r="XP129" s="288"/>
      <c r="XQ129" s="288"/>
      <c r="XR129" s="288"/>
      <c r="XS129" s="288"/>
      <c r="XT129" s="288"/>
      <c r="XU129" s="288"/>
      <c r="XV129" s="288"/>
      <c r="XW129" s="288"/>
      <c r="XX129" s="288"/>
      <c r="XY129" s="288"/>
      <c r="XZ129" s="288"/>
      <c r="YA129" s="288"/>
      <c r="YB129" s="288"/>
      <c r="YC129" s="288"/>
      <c r="YD129" s="288"/>
      <c r="YE129" s="288"/>
      <c r="YF129" s="288"/>
      <c r="YG129" s="288"/>
      <c r="YH129" s="288"/>
      <c r="YI129" s="288"/>
      <c r="YJ129" s="288"/>
      <c r="YK129" s="288"/>
      <c r="YL129" s="288"/>
      <c r="YM129" s="288"/>
      <c r="YN129" s="288"/>
      <c r="YO129" s="288"/>
      <c r="YP129" s="288"/>
      <c r="YQ129" s="288"/>
      <c r="YR129" s="288"/>
      <c r="YS129" s="288"/>
      <c r="YT129" s="288"/>
      <c r="YU129" s="288"/>
      <c r="YV129" s="288"/>
      <c r="YW129" s="288"/>
      <c r="YX129" s="288"/>
      <c r="YY129" s="288"/>
      <c r="YZ129" s="288"/>
      <c r="ZA129" s="288"/>
      <c r="ZB129" s="288"/>
      <c r="ZC129" s="288"/>
      <c r="ZD129" s="288"/>
      <c r="ZE129" s="288"/>
      <c r="ZF129" s="288"/>
      <c r="ZG129" s="288"/>
      <c r="ZH129" s="288"/>
      <c r="ZI129" s="288"/>
      <c r="ZJ129" s="288"/>
      <c r="ZK129" s="288"/>
      <c r="ZL129" s="288"/>
      <c r="ZM129" s="288"/>
      <c r="ZN129" s="288"/>
      <c r="ZO129" s="288"/>
      <c r="ZP129" s="288"/>
      <c r="ZQ129" s="288"/>
      <c r="ZR129" s="288"/>
      <c r="ZS129" s="288"/>
      <c r="ZT129" s="288"/>
      <c r="ZU129" s="288"/>
      <c r="ZV129" s="288"/>
      <c r="ZW129" s="288"/>
      <c r="ZX129" s="288"/>
      <c r="ZY129" s="288"/>
      <c r="ZZ129" s="288"/>
      <c r="AAA129" s="288"/>
      <c r="AAB129" s="288"/>
      <c r="AAC129" s="288"/>
      <c r="AAD129" s="288"/>
      <c r="AAE129" s="288"/>
      <c r="AAF129" s="288"/>
      <c r="AAG129" s="288"/>
      <c r="AAH129" s="288"/>
      <c r="AAI129" s="288"/>
      <c r="AAJ129" s="288"/>
      <c r="AAK129" s="288"/>
      <c r="AAL129" s="288"/>
      <c r="AAM129" s="288"/>
      <c r="AAN129" s="288"/>
      <c r="AAO129" s="288"/>
      <c r="AAP129" s="288"/>
      <c r="AAQ129" s="288"/>
      <c r="AAR129" s="288"/>
      <c r="AAS129" s="288"/>
      <c r="AAT129" s="288"/>
      <c r="AAU129" s="288"/>
      <c r="AAV129" s="288"/>
      <c r="AAW129" s="288"/>
      <c r="AAX129" s="288"/>
      <c r="AAY129" s="288"/>
      <c r="AAZ129" s="288"/>
      <c r="ABA129" s="288"/>
      <c r="ABB129" s="288"/>
      <c r="ABC129" s="288"/>
      <c r="ABD129" s="288"/>
      <c r="ABE129" s="288"/>
      <c r="ABF129" s="288"/>
      <c r="ABG129" s="288"/>
      <c r="ABH129" s="288"/>
      <c r="ABI129" s="288"/>
      <c r="ABJ129" s="288"/>
      <c r="ABK129" s="288"/>
      <c r="ABL129" s="288"/>
      <c r="ABM129" s="288"/>
      <c r="ABN129" s="288"/>
      <c r="ABO129" s="288"/>
      <c r="ABP129" s="288"/>
      <c r="ABQ129" s="288"/>
      <c r="ABR129" s="288"/>
      <c r="ABS129" s="288"/>
      <c r="ABT129" s="288"/>
      <c r="ABU129" s="288"/>
      <c r="ABV129" s="288"/>
      <c r="ABW129" s="288"/>
      <c r="ABX129" s="288"/>
      <c r="ABY129" s="288"/>
      <c r="ABZ129" s="288"/>
      <c r="ACA129" s="288"/>
      <c r="ACB129" s="288"/>
      <c r="ACC129" s="288"/>
      <c r="ACD129" s="288"/>
      <c r="ACE129" s="288"/>
      <c r="ACF129" s="288"/>
      <c r="ACG129" s="288"/>
      <c r="ACH129" s="288"/>
      <c r="ACI129" s="288"/>
      <c r="ACJ129" s="288"/>
      <c r="ACK129" s="288"/>
      <c r="ACL129" s="288"/>
      <c r="ACM129" s="288"/>
      <c r="ACN129" s="288"/>
      <c r="ACO129" s="288"/>
      <c r="ACP129" s="288"/>
      <c r="ACQ129" s="288"/>
      <c r="ACR129" s="288"/>
      <c r="ACS129" s="288"/>
      <c r="ACT129" s="288"/>
      <c r="ACU129" s="288"/>
      <c r="ACV129" s="288"/>
      <c r="ACW129" s="288"/>
      <c r="ACX129" s="288"/>
      <c r="ACY129" s="288"/>
      <c r="ACZ129" s="288"/>
      <c r="ADA129" s="288"/>
      <c r="ADB129" s="288"/>
      <c r="ADC129" s="288"/>
      <c r="ADD129" s="288"/>
      <c r="ADE129" s="288"/>
      <c r="ADF129" s="288"/>
      <c r="ADG129" s="288"/>
      <c r="ADH129" s="288"/>
      <c r="ADI129" s="288"/>
      <c r="ADJ129" s="288"/>
      <c r="ADK129" s="288"/>
      <c r="ADL129" s="288"/>
      <c r="ADM129" s="288"/>
      <c r="ADN129" s="288"/>
      <c r="ADO129" s="288"/>
      <c r="ADP129" s="288"/>
      <c r="ADQ129" s="288"/>
      <c r="ADR129" s="288"/>
      <c r="ADS129" s="288"/>
      <c r="ADT129" s="288"/>
      <c r="ADU129" s="288"/>
      <c r="ADV129" s="288"/>
      <c r="ADW129" s="288"/>
      <c r="ADX129" s="288"/>
      <c r="ADY129" s="288"/>
      <c r="ADZ129" s="288"/>
      <c r="AEA129" s="288"/>
      <c r="AEB129" s="288"/>
      <c r="AEC129" s="288"/>
      <c r="AED129" s="288"/>
      <c r="AEE129" s="288"/>
      <c r="AEF129" s="288"/>
      <c r="AEG129" s="288"/>
      <c r="AEH129" s="288"/>
      <c r="AEI129" s="288"/>
      <c r="AEJ129" s="288"/>
      <c r="AEK129" s="288"/>
      <c r="AEL129" s="288"/>
      <c r="AEM129" s="288"/>
      <c r="AEN129" s="288"/>
      <c r="AEO129" s="288"/>
      <c r="AEP129" s="288"/>
      <c r="AEQ129" s="288"/>
      <c r="AER129" s="288"/>
      <c r="AES129" s="288"/>
      <c r="AET129" s="288"/>
      <c r="AEU129" s="288"/>
      <c r="AEV129" s="288"/>
      <c r="AEW129" s="288"/>
      <c r="AEX129" s="288"/>
      <c r="AEY129" s="288"/>
      <c r="AEZ129" s="288"/>
      <c r="AFA129" s="288"/>
      <c r="AFB129" s="288"/>
      <c r="AFC129" s="288"/>
      <c r="AFD129" s="288"/>
      <c r="AFE129" s="288"/>
      <c r="AFF129" s="288"/>
      <c r="AFG129" s="288"/>
      <c r="AFH129" s="288"/>
      <c r="AFI129" s="288"/>
      <c r="AFJ129" s="288"/>
      <c r="AFK129" s="288"/>
      <c r="AFL129" s="288"/>
      <c r="AFM129" s="288"/>
      <c r="AFN129" s="288"/>
      <c r="AFO129" s="288"/>
      <c r="AFP129" s="288"/>
      <c r="AFQ129" s="288"/>
      <c r="AFR129" s="288"/>
      <c r="AFS129" s="288"/>
      <c r="AFT129" s="288"/>
      <c r="AFU129" s="288"/>
      <c r="AFV129" s="288"/>
      <c r="AFW129" s="288"/>
      <c r="AFX129" s="288"/>
      <c r="AFY129" s="288"/>
      <c r="AFZ129" s="288"/>
      <c r="AGA129" s="288"/>
      <c r="AGB129" s="288"/>
      <c r="AGC129" s="288"/>
      <c r="AGD129" s="288"/>
      <c r="AGE129" s="288"/>
      <c r="AGF129" s="288"/>
      <c r="AGG129" s="288"/>
      <c r="AGH129" s="288"/>
      <c r="AGI129" s="288"/>
      <c r="AGJ129" s="288"/>
      <c r="AGK129" s="288"/>
      <c r="AGL129" s="288"/>
      <c r="AGM129" s="288"/>
      <c r="AGN129" s="288"/>
      <c r="AGO129" s="288"/>
      <c r="AGP129" s="288"/>
      <c r="AGQ129" s="288"/>
      <c r="AGR129" s="288"/>
      <c r="AGS129" s="288"/>
      <c r="AGT129" s="288"/>
      <c r="AGU129" s="288"/>
      <c r="AGV129" s="288"/>
      <c r="AGW129" s="288"/>
      <c r="AGX129" s="288"/>
      <c r="AGY129" s="288"/>
      <c r="AGZ129" s="288"/>
      <c r="AHA129" s="288"/>
      <c r="AHB129" s="288"/>
      <c r="AHC129" s="288"/>
      <c r="AHD129" s="288"/>
      <c r="AHE129" s="288"/>
      <c r="AHF129" s="288"/>
      <c r="AHG129" s="288"/>
      <c r="AHH129" s="288"/>
      <c r="AHI129" s="288"/>
      <c r="AHJ129" s="288"/>
      <c r="AHK129" s="288"/>
      <c r="AHL129" s="288"/>
      <c r="AHM129" s="288"/>
      <c r="AHN129" s="288"/>
      <c r="AHO129" s="288"/>
      <c r="AHP129" s="288"/>
      <c r="AHQ129" s="288"/>
      <c r="AHR129" s="288"/>
      <c r="AHS129" s="288"/>
      <c r="AHT129" s="288"/>
      <c r="AHU129" s="288"/>
      <c r="AHV129" s="288"/>
      <c r="AHW129" s="288"/>
      <c r="AHX129" s="288"/>
      <c r="AHY129" s="288"/>
      <c r="AHZ129" s="288"/>
      <c r="AIA129" s="288"/>
      <c r="AIB129" s="288"/>
      <c r="AIC129" s="288"/>
      <c r="AID129" s="288"/>
      <c r="AIE129" s="288"/>
      <c r="AIF129" s="288"/>
      <c r="AIG129" s="288"/>
      <c r="AIH129" s="288"/>
      <c r="AII129" s="288"/>
      <c r="AIJ129" s="288"/>
      <c r="AIK129" s="288"/>
      <c r="AIL129" s="288"/>
      <c r="AIM129" s="288"/>
      <c r="AIN129" s="288"/>
      <c r="AIO129" s="288"/>
      <c r="AIP129" s="288"/>
      <c r="AIQ129" s="288"/>
      <c r="AIR129" s="288"/>
      <c r="AIS129" s="288"/>
      <c r="AIT129" s="288"/>
      <c r="AIU129" s="288"/>
      <c r="AIV129" s="288"/>
      <c r="AIW129" s="288"/>
      <c r="AIX129" s="288"/>
      <c r="AIY129" s="288"/>
      <c r="AIZ129" s="288"/>
      <c r="AJA129" s="288"/>
      <c r="AJB129" s="288"/>
      <c r="AJC129" s="288"/>
      <c r="AJD129" s="288"/>
      <c r="AJE129" s="288"/>
      <c r="AJF129" s="288"/>
      <c r="AJG129" s="288"/>
      <c r="AJH129" s="288"/>
      <c r="AJI129" s="288"/>
      <c r="AJJ129" s="288"/>
      <c r="AJK129" s="288"/>
      <c r="AJL129" s="288"/>
      <c r="AJM129" s="288"/>
      <c r="AJN129" s="288"/>
      <c r="AJO129" s="288"/>
      <c r="AJP129" s="288"/>
      <c r="AJQ129" s="288"/>
      <c r="AJR129" s="288"/>
      <c r="AJS129" s="288"/>
      <c r="AJT129" s="288"/>
      <c r="AJU129" s="288"/>
      <c r="AJV129" s="288"/>
      <c r="AJW129" s="288"/>
      <c r="AJX129" s="288"/>
      <c r="AJY129" s="288"/>
      <c r="AJZ129" s="288"/>
      <c r="AKA129" s="288"/>
      <c r="AKB129" s="288"/>
      <c r="AKC129" s="288"/>
      <c r="AKD129" s="288"/>
      <c r="AKE129" s="288"/>
      <c r="AKF129" s="288"/>
      <c r="AKG129" s="288"/>
      <c r="AKH129" s="288"/>
      <c r="AKI129" s="288"/>
      <c r="AKJ129" s="288"/>
      <c r="AKK129" s="288"/>
      <c r="AKL129" s="288"/>
      <c r="AKM129" s="288"/>
      <c r="AKN129" s="288"/>
      <c r="AKO129" s="288"/>
      <c r="AKP129" s="288"/>
      <c r="AKQ129" s="288"/>
      <c r="AKR129" s="288"/>
      <c r="AKS129" s="288"/>
      <c r="AKT129" s="288"/>
      <c r="AKU129" s="288"/>
      <c r="AKV129" s="288"/>
      <c r="AKW129" s="288"/>
      <c r="AKX129" s="288"/>
      <c r="AKY129" s="288"/>
      <c r="AKZ129" s="288"/>
      <c r="ALA129" s="288"/>
      <c r="ALB129" s="288"/>
      <c r="ALC129" s="288"/>
      <c r="ALD129" s="288"/>
      <c r="ALE129" s="288"/>
      <c r="ALF129" s="288"/>
      <c r="ALG129" s="288"/>
      <c r="ALH129" s="288"/>
      <c r="ALI129" s="288"/>
      <c r="ALJ129" s="288"/>
      <c r="ALK129" s="288"/>
      <c r="ALL129" s="288"/>
      <c r="ALM129" s="288"/>
      <c r="ALN129" s="288"/>
      <c r="ALO129" s="288"/>
      <c r="ALP129" s="288"/>
      <c r="ALQ129" s="288"/>
      <c r="ALR129" s="288"/>
      <c r="ALS129" s="288"/>
      <c r="ALT129" s="288"/>
      <c r="ALU129" s="288"/>
      <c r="ALV129" s="288"/>
      <c r="ALW129" s="288"/>
      <c r="ALX129" s="288"/>
      <c r="ALY129" s="288"/>
      <c r="ALZ129" s="288"/>
      <c r="AMA129" s="288"/>
      <c r="AMB129" s="288"/>
      <c r="AMC129" s="288"/>
      <c r="AMD129" s="288"/>
      <c r="AME129" s="288"/>
      <c r="AMF129" s="288"/>
      <c r="AMG129" s="288"/>
      <c r="AMH129" s="288"/>
      <c r="AMI129" s="288"/>
      <c r="AMJ129" s="288"/>
      <c r="AMK129" s="288"/>
      <c r="AML129" s="288"/>
      <c r="AMM129" s="288"/>
      <c r="AMN129" s="288"/>
      <c r="AMO129" s="288"/>
      <c r="AMP129" s="288"/>
      <c r="AMQ129" s="288"/>
      <c r="AMR129" s="288"/>
      <c r="AMS129" s="288"/>
      <c r="AMT129" s="288"/>
      <c r="AMU129" s="288"/>
      <c r="AMV129" s="288"/>
    </row>
    <row r="130" spans="1:1036" s="338" customFormat="1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288"/>
      <c r="LZ130" s="288"/>
      <c r="MA130" s="288"/>
      <c r="MB130" s="288"/>
      <c r="MC130" s="288"/>
      <c r="MD130" s="288"/>
      <c r="ME130" s="288"/>
      <c r="MF130" s="288"/>
      <c r="MG130" s="288"/>
      <c r="MH130" s="288"/>
      <c r="MI130" s="288"/>
      <c r="MJ130" s="288"/>
      <c r="MK130" s="288"/>
      <c r="ML130" s="288"/>
      <c r="MM130" s="288"/>
      <c r="MN130" s="288"/>
      <c r="MO130" s="288"/>
      <c r="MP130" s="288"/>
      <c r="MQ130" s="288"/>
      <c r="MR130" s="288"/>
      <c r="MS130" s="288"/>
      <c r="MT130" s="288"/>
      <c r="MU130" s="288"/>
      <c r="MV130" s="288"/>
      <c r="MW130" s="288"/>
      <c r="MX130" s="288"/>
      <c r="MY130" s="288"/>
      <c r="MZ130" s="288"/>
      <c r="NA130" s="288"/>
      <c r="NB130" s="288"/>
      <c r="NC130" s="288"/>
      <c r="ND130" s="288"/>
      <c r="NE130" s="288"/>
      <c r="NF130" s="288"/>
      <c r="NG130" s="288"/>
      <c r="NH130" s="288"/>
      <c r="NI130" s="288"/>
      <c r="NJ130" s="288"/>
      <c r="NK130" s="288"/>
      <c r="NL130" s="288"/>
      <c r="NM130" s="288"/>
      <c r="NN130" s="288"/>
      <c r="NO130" s="288"/>
      <c r="NP130" s="288"/>
      <c r="NQ130" s="288"/>
      <c r="NR130" s="288"/>
      <c r="NS130" s="288"/>
      <c r="NT130" s="288"/>
      <c r="NU130" s="288"/>
      <c r="NV130" s="288"/>
      <c r="NW130" s="288"/>
      <c r="NX130" s="288"/>
      <c r="NY130" s="288"/>
      <c r="NZ130" s="288"/>
      <c r="OA130" s="288"/>
      <c r="OB130" s="288"/>
      <c r="OC130" s="288"/>
      <c r="OD130" s="288"/>
      <c r="OE130" s="288"/>
      <c r="OF130" s="288"/>
      <c r="OG130" s="288"/>
      <c r="OH130" s="288"/>
      <c r="OI130" s="288"/>
      <c r="OJ130" s="288"/>
      <c r="OK130" s="288"/>
      <c r="OL130" s="288"/>
      <c r="OM130" s="288"/>
      <c r="ON130" s="288"/>
      <c r="OO130" s="288"/>
      <c r="OP130" s="288"/>
      <c r="OQ130" s="288"/>
      <c r="OR130" s="288"/>
      <c r="OS130" s="288"/>
      <c r="OT130" s="288"/>
      <c r="OU130" s="288"/>
      <c r="OV130" s="288"/>
      <c r="OW130" s="288"/>
      <c r="OX130" s="288"/>
      <c r="OY130" s="288"/>
      <c r="OZ130" s="288"/>
      <c r="PA130" s="288"/>
      <c r="PB130" s="288"/>
      <c r="PC130" s="288"/>
      <c r="PD130" s="288"/>
      <c r="PE130" s="288"/>
      <c r="PF130" s="288"/>
      <c r="PG130" s="288"/>
      <c r="PH130" s="288"/>
      <c r="PI130" s="288"/>
      <c r="PJ130" s="288"/>
      <c r="PK130" s="288"/>
      <c r="PL130" s="288"/>
      <c r="PM130" s="288"/>
      <c r="PN130" s="288"/>
      <c r="PO130" s="288"/>
      <c r="PP130" s="288"/>
      <c r="PQ130" s="288"/>
      <c r="PR130" s="288"/>
      <c r="PS130" s="288"/>
      <c r="PT130" s="288"/>
      <c r="PU130" s="288"/>
      <c r="PV130" s="288"/>
      <c r="PW130" s="288"/>
      <c r="PX130" s="288"/>
      <c r="PY130" s="288"/>
      <c r="PZ130" s="288"/>
      <c r="QA130" s="288"/>
      <c r="QB130" s="288"/>
      <c r="QC130" s="288"/>
      <c r="QD130" s="288"/>
      <c r="QE130" s="288"/>
      <c r="QF130" s="288"/>
      <c r="QG130" s="288"/>
      <c r="QH130" s="288"/>
      <c r="QI130" s="288"/>
      <c r="QJ130" s="288"/>
      <c r="QK130" s="288"/>
      <c r="QL130" s="288"/>
      <c r="QM130" s="288"/>
      <c r="QN130" s="288"/>
      <c r="QO130" s="288"/>
      <c r="QP130" s="288"/>
      <c r="QQ130" s="288"/>
      <c r="QR130" s="288"/>
      <c r="QS130" s="288"/>
      <c r="QT130" s="288"/>
      <c r="QU130" s="288"/>
      <c r="QV130" s="288"/>
      <c r="QW130" s="288"/>
      <c r="QX130" s="288"/>
      <c r="QY130" s="288"/>
      <c r="QZ130" s="288"/>
      <c r="RA130" s="288"/>
      <c r="RB130" s="288"/>
      <c r="RC130" s="288"/>
      <c r="RD130" s="288"/>
      <c r="RE130" s="288"/>
      <c r="RF130" s="288"/>
      <c r="RG130" s="288"/>
      <c r="RH130" s="288"/>
      <c r="RI130" s="288"/>
      <c r="RJ130" s="288"/>
      <c r="RK130" s="288"/>
      <c r="RL130" s="288"/>
      <c r="RM130" s="288"/>
      <c r="RN130" s="288"/>
      <c r="RO130" s="288"/>
      <c r="RP130" s="288"/>
      <c r="RQ130" s="288"/>
      <c r="RR130" s="288"/>
      <c r="RS130" s="288"/>
      <c r="RT130" s="288"/>
      <c r="RU130" s="288"/>
      <c r="RV130" s="288"/>
      <c r="RW130" s="288"/>
      <c r="RX130" s="288"/>
      <c r="RY130" s="288"/>
      <c r="RZ130" s="288"/>
      <c r="SA130" s="288"/>
      <c r="SB130" s="288"/>
      <c r="SC130" s="288"/>
      <c r="SD130" s="288"/>
      <c r="SE130" s="288"/>
      <c r="SF130" s="288"/>
      <c r="SG130" s="288"/>
      <c r="SH130" s="288"/>
      <c r="SI130" s="288"/>
      <c r="SJ130" s="288"/>
      <c r="SK130" s="288"/>
      <c r="SL130" s="288"/>
      <c r="SM130" s="288"/>
      <c r="SN130" s="288"/>
      <c r="SO130" s="288"/>
      <c r="SP130" s="288"/>
      <c r="SQ130" s="288"/>
      <c r="SR130" s="288"/>
      <c r="SS130" s="288"/>
      <c r="ST130" s="288"/>
      <c r="SU130" s="288"/>
      <c r="SV130" s="288"/>
      <c r="SW130" s="288"/>
      <c r="SX130" s="288"/>
      <c r="SY130" s="288"/>
      <c r="SZ130" s="288"/>
      <c r="TA130" s="288"/>
      <c r="TB130" s="288"/>
      <c r="TC130" s="288"/>
      <c r="TD130" s="288"/>
      <c r="TE130" s="288"/>
      <c r="TF130" s="288"/>
      <c r="TG130" s="288"/>
      <c r="TH130" s="288"/>
      <c r="TI130" s="288"/>
      <c r="TJ130" s="288"/>
      <c r="TK130" s="288"/>
      <c r="TL130" s="288"/>
      <c r="TM130" s="288"/>
      <c r="TN130" s="288"/>
      <c r="TO130" s="288"/>
      <c r="TP130" s="288"/>
      <c r="TQ130" s="288"/>
      <c r="TR130" s="288"/>
      <c r="TS130" s="288"/>
      <c r="TT130" s="288"/>
      <c r="TU130" s="288"/>
      <c r="TV130" s="288"/>
      <c r="TW130" s="288"/>
      <c r="TX130" s="288"/>
      <c r="TY130" s="288"/>
      <c r="TZ130" s="288"/>
      <c r="UA130" s="288"/>
      <c r="UB130" s="288"/>
      <c r="UC130" s="288"/>
      <c r="UD130" s="288"/>
      <c r="UE130" s="288"/>
      <c r="UF130" s="288"/>
      <c r="UG130" s="288"/>
      <c r="UH130" s="288"/>
      <c r="UI130" s="288"/>
      <c r="UJ130" s="288"/>
      <c r="UK130" s="288"/>
      <c r="UL130" s="288"/>
      <c r="UM130" s="288"/>
      <c r="UN130" s="288"/>
      <c r="UO130" s="288"/>
      <c r="UP130" s="288"/>
      <c r="UQ130" s="288"/>
      <c r="UR130" s="288"/>
      <c r="US130" s="288"/>
      <c r="UT130" s="288"/>
      <c r="UU130" s="288"/>
      <c r="UV130" s="288"/>
      <c r="UW130" s="288"/>
      <c r="UX130" s="288"/>
      <c r="UY130" s="288"/>
      <c r="UZ130" s="288"/>
      <c r="VA130" s="288"/>
      <c r="VB130" s="288"/>
      <c r="VC130" s="288"/>
      <c r="VD130" s="288"/>
      <c r="VE130" s="288"/>
      <c r="VF130" s="288"/>
      <c r="VG130" s="288"/>
      <c r="VH130" s="288"/>
      <c r="VI130" s="288"/>
      <c r="VJ130" s="288"/>
      <c r="VK130" s="288"/>
      <c r="VL130" s="288"/>
      <c r="VM130" s="288"/>
      <c r="VN130" s="288"/>
      <c r="VO130" s="288"/>
      <c r="VP130" s="288"/>
      <c r="VQ130" s="288"/>
      <c r="VR130" s="288"/>
      <c r="VS130" s="288"/>
      <c r="VT130" s="288"/>
      <c r="VU130" s="288"/>
      <c r="VV130" s="288"/>
      <c r="VW130" s="288"/>
      <c r="VX130" s="288"/>
      <c r="VY130" s="288"/>
      <c r="VZ130" s="288"/>
      <c r="WA130" s="288"/>
      <c r="WB130" s="288"/>
      <c r="WC130" s="288"/>
      <c r="WD130" s="288"/>
      <c r="WE130" s="288"/>
      <c r="WF130" s="288"/>
      <c r="WG130" s="288"/>
      <c r="WH130" s="288"/>
      <c r="WI130" s="288"/>
      <c r="WJ130" s="288"/>
      <c r="WK130" s="288"/>
      <c r="WL130" s="288"/>
      <c r="WM130" s="288"/>
      <c r="WN130" s="288"/>
      <c r="WO130" s="288"/>
      <c r="WP130" s="288"/>
      <c r="WQ130" s="288"/>
      <c r="WR130" s="288"/>
      <c r="WS130" s="288"/>
      <c r="WT130" s="288"/>
      <c r="WU130" s="288"/>
      <c r="WV130" s="288"/>
      <c r="WW130" s="288"/>
      <c r="WX130" s="288"/>
      <c r="WY130" s="288"/>
      <c r="WZ130" s="288"/>
      <c r="XA130" s="288"/>
      <c r="XB130" s="288"/>
      <c r="XC130" s="288"/>
      <c r="XD130" s="288"/>
      <c r="XE130" s="288"/>
      <c r="XF130" s="288"/>
      <c r="XG130" s="288"/>
      <c r="XH130" s="288"/>
      <c r="XI130" s="288"/>
      <c r="XJ130" s="288"/>
      <c r="XK130" s="288"/>
      <c r="XL130" s="288"/>
      <c r="XM130" s="288"/>
      <c r="XN130" s="288"/>
      <c r="XO130" s="288"/>
      <c r="XP130" s="288"/>
      <c r="XQ130" s="288"/>
      <c r="XR130" s="288"/>
      <c r="XS130" s="288"/>
      <c r="XT130" s="288"/>
      <c r="XU130" s="288"/>
      <c r="XV130" s="288"/>
      <c r="XW130" s="288"/>
      <c r="XX130" s="288"/>
      <c r="XY130" s="288"/>
      <c r="XZ130" s="288"/>
      <c r="YA130" s="288"/>
      <c r="YB130" s="288"/>
      <c r="YC130" s="288"/>
      <c r="YD130" s="288"/>
      <c r="YE130" s="288"/>
      <c r="YF130" s="288"/>
      <c r="YG130" s="288"/>
      <c r="YH130" s="288"/>
      <c r="YI130" s="288"/>
      <c r="YJ130" s="288"/>
      <c r="YK130" s="288"/>
      <c r="YL130" s="288"/>
      <c r="YM130" s="288"/>
      <c r="YN130" s="288"/>
      <c r="YO130" s="288"/>
      <c r="YP130" s="288"/>
      <c r="YQ130" s="288"/>
      <c r="YR130" s="288"/>
      <c r="YS130" s="288"/>
      <c r="YT130" s="288"/>
      <c r="YU130" s="288"/>
      <c r="YV130" s="288"/>
      <c r="YW130" s="288"/>
      <c r="YX130" s="288"/>
      <c r="YY130" s="288"/>
      <c r="YZ130" s="288"/>
      <c r="ZA130" s="288"/>
      <c r="ZB130" s="288"/>
      <c r="ZC130" s="288"/>
      <c r="ZD130" s="288"/>
      <c r="ZE130" s="288"/>
      <c r="ZF130" s="288"/>
      <c r="ZG130" s="288"/>
      <c r="ZH130" s="288"/>
      <c r="ZI130" s="288"/>
      <c r="ZJ130" s="288"/>
      <c r="ZK130" s="288"/>
      <c r="ZL130" s="288"/>
      <c r="ZM130" s="288"/>
      <c r="ZN130" s="288"/>
      <c r="ZO130" s="288"/>
      <c r="ZP130" s="288"/>
      <c r="ZQ130" s="288"/>
      <c r="ZR130" s="288"/>
      <c r="ZS130" s="288"/>
      <c r="ZT130" s="288"/>
      <c r="ZU130" s="288"/>
      <c r="ZV130" s="288"/>
      <c r="ZW130" s="288"/>
      <c r="ZX130" s="288"/>
      <c r="ZY130" s="288"/>
      <c r="ZZ130" s="288"/>
      <c r="AAA130" s="288"/>
      <c r="AAB130" s="288"/>
      <c r="AAC130" s="288"/>
      <c r="AAD130" s="288"/>
      <c r="AAE130" s="288"/>
      <c r="AAF130" s="288"/>
      <c r="AAG130" s="288"/>
      <c r="AAH130" s="288"/>
      <c r="AAI130" s="288"/>
      <c r="AAJ130" s="288"/>
      <c r="AAK130" s="288"/>
      <c r="AAL130" s="288"/>
      <c r="AAM130" s="288"/>
      <c r="AAN130" s="288"/>
      <c r="AAO130" s="288"/>
      <c r="AAP130" s="288"/>
      <c r="AAQ130" s="288"/>
      <c r="AAR130" s="288"/>
      <c r="AAS130" s="288"/>
      <c r="AAT130" s="288"/>
      <c r="AAU130" s="288"/>
      <c r="AAV130" s="288"/>
      <c r="AAW130" s="288"/>
      <c r="AAX130" s="288"/>
      <c r="AAY130" s="288"/>
      <c r="AAZ130" s="288"/>
      <c r="ABA130" s="288"/>
      <c r="ABB130" s="288"/>
      <c r="ABC130" s="288"/>
      <c r="ABD130" s="288"/>
      <c r="ABE130" s="288"/>
      <c r="ABF130" s="288"/>
      <c r="ABG130" s="288"/>
      <c r="ABH130" s="288"/>
      <c r="ABI130" s="288"/>
      <c r="ABJ130" s="288"/>
      <c r="ABK130" s="288"/>
      <c r="ABL130" s="288"/>
      <c r="ABM130" s="288"/>
      <c r="ABN130" s="288"/>
      <c r="ABO130" s="288"/>
      <c r="ABP130" s="288"/>
      <c r="ABQ130" s="288"/>
      <c r="ABR130" s="288"/>
      <c r="ABS130" s="288"/>
      <c r="ABT130" s="288"/>
      <c r="ABU130" s="288"/>
      <c r="ABV130" s="288"/>
      <c r="ABW130" s="288"/>
      <c r="ABX130" s="288"/>
      <c r="ABY130" s="288"/>
      <c r="ABZ130" s="288"/>
      <c r="ACA130" s="288"/>
      <c r="ACB130" s="288"/>
      <c r="ACC130" s="288"/>
      <c r="ACD130" s="288"/>
      <c r="ACE130" s="288"/>
      <c r="ACF130" s="288"/>
      <c r="ACG130" s="288"/>
      <c r="ACH130" s="288"/>
      <c r="ACI130" s="288"/>
      <c r="ACJ130" s="288"/>
      <c r="ACK130" s="288"/>
      <c r="ACL130" s="288"/>
      <c r="ACM130" s="288"/>
      <c r="ACN130" s="288"/>
      <c r="ACO130" s="288"/>
      <c r="ACP130" s="288"/>
      <c r="ACQ130" s="288"/>
      <c r="ACR130" s="288"/>
      <c r="ACS130" s="288"/>
      <c r="ACT130" s="288"/>
      <c r="ACU130" s="288"/>
      <c r="ACV130" s="288"/>
      <c r="ACW130" s="288"/>
      <c r="ACX130" s="288"/>
      <c r="ACY130" s="288"/>
      <c r="ACZ130" s="288"/>
      <c r="ADA130" s="288"/>
      <c r="ADB130" s="288"/>
      <c r="ADC130" s="288"/>
      <c r="ADD130" s="288"/>
      <c r="ADE130" s="288"/>
      <c r="ADF130" s="288"/>
      <c r="ADG130" s="288"/>
      <c r="ADH130" s="288"/>
      <c r="ADI130" s="288"/>
      <c r="ADJ130" s="288"/>
      <c r="ADK130" s="288"/>
      <c r="ADL130" s="288"/>
      <c r="ADM130" s="288"/>
      <c r="ADN130" s="288"/>
      <c r="ADO130" s="288"/>
      <c r="ADP130" s="288"/>
      <c r="ADQ130" s="288"/>
      <c r="ADR130" s="288"/>
      <c r="ADS130" s="288"/>
      <c r="ADT130" s="288"/>
      <c r="ADU130" s="288"/>
      <c r="ADV130" s="288"/>
      <c r="ADW130" s="288"/>
      <c r="ADX130" s="288"/>
      <c r="ADY130" s="288"/>
      <c r="ADZ130" s="288"/>
      <c r="AEA130" s="288"/>
      <c r="AEB130" s="288"/>
      <c r="AEC130" s="288"/>
      <c r="AED130" s="288"/>
      <c r="AEE130" s="288"/>
      <c r="AEF130" s="288"/>
      <c r="AEG130" s="288"/>
      <c r="AEH130" s="288"/>
      <c r="AEI130" s="288"/>
      <c r="AEJ130" s="288"/>
      <c r="AEK130" s="288"/>
      <c r="AEL130" s="288"/>
      <c r="AEM130" s="288"/>
      <c r="AEN130" s="288"/>
      <c r="AEO130" s="288"/>
      <c r="AEP130" s="288"/>
      <c r="AEQ130" s="288"/>
      <c r="AER130" s="288"/>
      <c r="AES130" s="288"/>
      <c r="AET130" s="288"/>
      <c r="AEU130" s="288"/>
      <c r="AEV130" s="288"/>
      <c r="AEW130" s="288"/>
      <c r="AEX130" s="288"/>
      <c r="AEY130" s="288"/>
      <c r="AEZ130" s="288"/>
      <c r="AFA130" s="288"/>
      <c r="AFB130" s="288"/>
      <c r="AFC130" s="288"/>
      <c r="AFD130" s="288"/>
      <c r="AFE130" s="288"/>
      <c r="AFF130" s="288"/>
      <c r="AFG130" s="288"/>
      <c r="AFH130" s="288"/>
      <c r="AFI130" s="288"/>
      <c r="AFJ130" s="288"/>
      <c r="AFK130" s="288"/>
      <c r="AFL130" s="288"/>
      <c r="AFM130" s="288"/>
      <c r="AFN130" s="288"/>
      <c r="AFO130" s="288"/>
      <c r="AFP130" s="288"/>
      <c r="AFQ130" s="288"/>
      <c r="AFR130" s="288"/>
      <c r="AFS130" s="288"/>
      <c r="AFT130" s="288"/>
      <c r="AFU130" s="288"/>
      <c r="AFV130" s="288"/>
      <c r="AFW130" s="288"/>
      <c r="AFX130" s="288"/>
      <c r="AFY130" s="288"/>
      <c r="AFZ130" s="288"/>
      <c r="AGA130" s="288"/>
      <c r="AGB130" s="288"/>
      <c r="AGC130" s="288"/>
      <c r="AGD130" s="288"/>
      <c r="AGE130" s="288"/>
      <c r="AGF130" s="288"/>
      <c r="AGG130" s="288"/>
      <c r="AGH130" s="288"/>
      <c r="AGI130" s="288"/>
      <c r="AGJ130" s="288"/>
      <c r="AGK130" s="288"/>
      <c r="AGL130" s="288"/>
      <c r="AGM130" s="288"/>
      <c r="AGN130" s="288"/>
      <c r="AGO130" s="288"/>
      <c r="AGP130" s="288"/>
      <c r="AGQ130" s="288"/>
      <c r="AGR130" s="288"/>
      <c r="AGS130" s="288"/>
      <c r="AGT130" s="288"/>
      <c r="AGU130" s="288"/>
      <c r="AGV130" s="288"/>
      <c r="AGW130" s="288"/>
      <c r="AGX130" s="288"/>
      <c r="AGY130" s="288"/>
      <c r="AGZ130" s="288"/>
      <c r="AHA130" s="288"/>
      <c r="AHB130" s="288"/>
      <c r="AHC130" s="288"/>
      <c r="AHD130" s="288"/>
      <c r="AHE130" s="288"/>
      <c r="AHF130" s="288"/>
      <c r="AHG130" s="288"/>
      <c r="AHH130" s="288"/>
      <c r="AHI130" s="288"/>
      <c r="AHJ130" s="288"/>
      <c r="AHK130" s="288"/>
      <c r="AHL130" s="288"/>
      <c r="AHM130" s="288"/>
      <c r="AHN130" s="288"/>
      <c r="AHO130" s="288"/>
      <c r="AHP130" s="288"/>
      <c r="AHQ130" s="288"/>
      <c r="AHR130" s="288"/>
      <c r="AHS130" s="288"/>
      <c r="AHT130" s="288"/>
      <c r="AHU130" s="288"/>
      <c r="AHV130" s="288"/>
      <c r="AHW130" s="288"/>
      <c r="AHX130" s="288"/>
      <c r="AHY130" s="288"/>
      <c r="AHZ130" s="288"/>
      <c r="AIA130" s="288"/>
      <c r="AIB130" s="288"/>
      <c r="AIC130" s="288"/>
      <c r="AID130" s="288"/>
      <c r="AIE130" s="288"/>
      <c r="AIF130" s="288"/>
      <c r="AIG130" s="288"/>
      <c r="AIH130" s="288"/>
      <c r="AII130" s="288"/>
      <c r="AIJ130" s="288"/>
      <c r="AIK130" s="288"/>
      <c r="AIL130" s="288"/>
      <c r="AIM130" s="288"/>
      <c r="AIN130" s="288"/>
      <c r="AIO130" s="288"/>
      <c r="AIP130" s="288"/>
      <c r="AIQ130" s="288"/>
      <c r="AIR130" s="288"/>
      <c r="AIS130" s="288"/>
      <c r="AIT130" s="288"/>
      <c r="AIU130" s="288"/>
      <c r="AIV130" s="288"/>
      <c r="AIW130" s="288"/>
      <c r="AIX130" s="288"/>
      <c r="AIY130" s="288"/>
      <c r="AIZ130" s="288"/>
      <c r="AJA130" s="288"/>
      <c r="AJB130" s="288"/>
      <c r="AJC130" s="288"/>
      <c r="AJD130" s="288"/>
      <c r="AJE130" s="288"/>
      <c r="AJF130" s="288"/>
      <c r="AJG130" s="288"/>
      <c r="AJH130" s="288"/>
      <c r="AJI130" s="288"/>
      <c r="AJJ130" s="288"/>
      <c r="AJK130" s="288"/>
      <c r="AJL130" s="288"/>
      <c r="AJM130" s="288"/>
      <c r="AJN130" s="288"/>
      <c r="AJO130" s="288"/>
      <c r="AJP130" s="288"/>
      <c r="AJQ130" s="288"/>
      <c r="AJR130" s="288"/>
      <c r="AJS130" s="288"/>
      <c r="AJT130" s="288"/>
      <c r="AJU130" s="288"/>
      <c r="AJV130" s="288"/>
      <c r="AJW130" s="288"/>
      <c r="AJX130" s="288"/>
      <c r="AJY130" s="288"/>
      <c r="AJZ130" s="288"/>
      <c r="AKA130" s="288"/>
      <c r="AKB130" s="288"/>
      <c r="AKC130" s="288"/>
      <c r="AKD130" s="288"/>
      <c r="AKE130" s="288"/>
      <c r="AKF130" s="288"/>
      <c r="AKG130" s="288"/>
      <c r="AKH130" s="288"/>
      <c r="AKI130" s="288"/>
      <c r="AKJ130" s="288"/>
      <c r="AKK130" s="288"/>
      <c r="AKL130" s="288"/>
      <c r="AKM130" s="288"/>
      <c r="AKN130" s="288"/>
      <c r="AKO130" s="288"/>
      <c r="AKP130" s="288"/>
      <c r="AKQ130" s="288"/>
      <c r="AKR130" s="288"/>
      <c r="AKS130" s="288"/>
      <c r="AKT130" s="288"/>
      <c r="AKU130" s="288"/>
      <c r="AKV130" s="288"/>
      <c r="AKW130" s="288"/>
      <c r="AKX130" s="288"/>
      <c r="AKY130" s="288"/>
      <c r="AKZ130" s="288"/>
      <c r="ALA130" s="288"/>
      <c r="ALB130" s="288"/>
      <c r="ALC130" s="288"/>
      <c r="ALD130" s="288"/>
      <c r="ALE130" s="288"/>
      <c r="ALF130" s="288"/>
      <c r="ALG130" s="288"/>
      <c r="ALH130" s="288"/>
      <c r="ALI130" s="288"/>
      <c r="ALJ130" s="288"/>
      <c r="ALK130" s="288"/>
      <c r="ALL130" s="288"/>
      <c r="ALM130" s="288"/>
      <c r="ALN130" s="288"/>
      <c r="ALO130" s="288"/>
      <c r="ALP130" s="288"/>
      <c r="ALQ130" s="288"/>
      <c r="ALR130" s="288"/>
      <c r="ALS130" s="288"/>
      <c r="ALT130" s="288"/>
      <c r="ALU130" s="288"/>
      <c r="ALV130" s="288"/>
      <c r="ALW130" s="288"/>
      <c r="ALX130" s="288"/>
      <c r="ALY130" s="288"/>
      <c r="ALZ130" s="288"/>
      <c r="AMA130" s="288"/>
      <c r="AMB130" s="288"/>
      <c r="AMC130" s="288"/>
      <c r="AMD130" s="288"/>
      <c r="AME130" s="288"/>
      <c r="AMF130" s="288"/>
      <c r="AMG130" s="288"/>
      <c r="AMH130" s="288"/>
      <c r="AMI130" s="288"/>
      <c r="AMJ130" s="288"/>
      <c r="AMK130" s="288"/>
      <c r="AML130" s="288"/>
      <c r="AMM130" s="288"/>
      <c r="AMN130" s="288"/>
      <c r="AMO130" s="288"/>
      <c r="AMP130" s="288"/>
      <c r="AMQ130" s="288"/>
      <c r="AMR130" s="288"/>
      <c r="AMS130" s="288"/>
      <c r="AMT130" s="288"/>
      <c r="AMU130" s="288"/>
      <c r="AMV130" s="288"/>
    </row>
    <row r="131" spans="1:1036" s="338" customFormat="1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288"/>
      <c r="LZ131" s="288"/>
      <c r="MA131" s="288"/>
      <c r="MB131" s="288"/>
      <c r="MC131" s="288"/>
      <c r="MD131" s="288"/>
      <c r="ME131" s="288"/>
      <c r="MF131" s="288"/>
      <c r="MG131" s="288"/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/>
      <c r="MU131" s="288"/>
      <c r="MV131" s="288"/>
      <c r="MW131" s="288"/>
      <c r="MX131" s="288"/>
      <c r="MY131" s="288"/>
      <c r="MZ131" s="288"/>
      <c r="NA131" s="288"/>
      <c r="NB131" s="288"/>
      <c r="NC131" s="288"/>
      <c r="ND131" s="288"/>
      <c r="NE131" s="288"/>
      <c r="NF131" s="288"/>
      <c r="NG131" s="288"/>
      <c r="NH131" s="288"/>
      <c r="NI131" s="288"/>
      <c r="NJ131" s="288"/>
      <c r="NK131" s="288"/>
      <c r="NL131" s="288"/>
      <c r="NM131" s="288"/>
      <c r="NN131" s="288"/>
      <c r="NO131" s="288"/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/>
      <c r="NZ131" s="288"/>
      <c r="OA131" s="288"/>
      <c r="OB131" s="288"/>
      <c r="OC131" s="288"/>
      <c r="OD131" s="288"/>
      <c r="OE131" s="288"/>
      <c r="OF131" s="288"/>
      <c r="OG131" s="288"/>
      <c r="OH131" s="288"/>
      <c r="OI131" s="288"/>
      <c r="OJ131" s="288"/>
      <c r="OK131" s="288"/>
      <c r="OL131" s="288"/>
      <c r="OM131" s="288"/>
      <c r="ON131" s="288"/>
      <c r="OO131" s="288"/>
      <c r="OP131" s="288"/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/>
      <c r="PU131" s="288"/>
      <c r="PV131" s="288"/>
      <c r="PW131" s="288"/>
      <c r="PX131" s="288"/>
      <c r="PY131" s="288"/>
      <c r="PZ131" s="288"/>
      <c r="QA131" s="288"/>
      <c r="QB131" s="288"/>
      <c r="QC131" s="288"/>
      <c r="QD131" s="288"/>
      <c r="QE131" s="288"/>
      <c r="QF131" s="288"/>
      <c r="QG131" s="288"/>
      <c r="QH131" s="288"/>
      <c r="QI131" s="288"/>
      <c r="QJ131" s="288"/>
      <c r="QK131" s="288"/>
      <c r="QL131" s="288"/>
      <c r="QM131" s="288"/>
      <c r="QN131" s="288"/>
      <c r="QO131" s="288"/>
      <c r="QP131" s="288"/>
      <c r="QQ131" s="288"/>
      <c r="QR131" s="288"/>
      <c r="QS131" s="288"/>
      <c r="QT131" s="288"/>
      <c r="QU131" s="288"/>
      <c r="QV131" s="288"/>
      <c r="QW131" s="288"/>
      <c r="QX131" s="288"/>
      <c r="QY131" s="288"/>
      <c r="QZ131" s="288"/>
      <c r="RA131" s="288"/>
      <c r="RB131" s="288"/>
      <c r="RC131" s="288"/>
      <c r="RD131" s="288"/>
      <c r="RE131" s="288"/>
      <c r="RF131" s="288"/>
      <c r="RG131" s="288"/>
      <c r="RH131" s="288"/>
      <c r="RI131" s="288"/>
      <c r="RJ131" s="288"/>
      <c r="RK131" s="288"/>
      <c r="RL131" s="288"/>
      <c r="RM131" s="288"/>
      <c r="RN131" s="288"/>
      <c r="RO131" s="288"/>
      <c r="RP131" s="288"/>
      <c r="RQ131" s="288"/>
      <c r="RR131" s="288"/>
      <c r="RS131" s="288"/>
      <c r="RT131" s="288"/>
      <c r="RU131" s="288"/>
      <c r="RV131" s="288"/>
      <c r="RW131" s="288"/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/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/>
      <c r="TM131" s="288"/>
      <c r="TN131" s="288"/>
      <c r="TO131" s="288"/>
      <c r="TP131" s="288"/>
      <c r="TQ131" s="288"/>
      <c r="TR131" s="288"/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/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/>
      <c r="VM131" s="288"/>
      <c r="VN131" s="288"/>
      <c r="VO131" s="288"/>
      <c r="VP131" s="288"/>
      <c r="VQ131" s="288"/>
      <c r="VR131" s="288"/>
      <c r="VS131" s="288"/>
      <c r="VT131" s="288"/>
      <c r="VU131" s="288"/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/>
      <c r="WJ131" s="288"/>
      <c r="WK131" s="288"/>
      <c r="WL131" s="288"/>
      <c r="WM131" s="288"/>
      <c r="WN131" s="288"/>
      <c r="WO131" s="288"/>
      <c r="WP131" s="288"/>
      <c r="WQ131" s="288"/>
      <c r="WR131" s="288"/>
      <c r="WS131" s="288"/>
      <c r="WT131" s="288"/>
      <c r="WU131" s="288"/>
      <c r="WV131" s="288"/>
      <c r="WW131" s="288"/>
      <c r="WX131" s="288"/>
      <c r="WY131" s="288"/>
      <c r="WZ131" s="288"/>
      <c r="XA131" s="288"/>
      <c r="XB131" s="288"/>
      <c r="XC131" s="288"/>
      <c r="XD131" s="288"/>
      <c r="XE131" s="288"/>
      <c r="XF131" s="288"/>
      <c r="XG131" s="288"/>
      <c r="XH131" s="288"/>
      <c r="XI131" s="288"/>
      <c r="XJ131" s="288"/>
      <c r="XK131" s="288"/>
      <c r="XL131" s="288"/>
      <c r="XM131" s="288"/>
      <c r="XN131" s="288"/>
      <c r="XO131" s="288"/>
      <c r="XP131" s="288"/>
      <c r="XQ131" s="288"/>
      <c r="XR131" s="288"/>
      <c r="XS131" s="288"/>
      <c r="XT131" s="288"/>
      <c r="XU131" s="288"/>
      <c r="XV131" s="288"/>
      <c r="XW131" s="288"/>
      <c r="XX131" s="288"/>
      <c r="XY131" s="288"/>
      <c r="XZ131" s="288"/>
      <c r="YA131" s="288"/>
      <c r="YB131" s="288"/>
      <c r="YC131" s="288"/>
      <c r="YD131" s="288"/>
      <c r="YE131" s="288"/>
      <c r="YF131" s="288"/>
      <c r="YG131" s="288"/>
      <c r="YH131" s="288"/>
      <c r="YI131" s="288"/>
      <c r="YJ131" s="288"/>
      <c r="YK131" s="288"/>
      <c r="YL131" s="288"/>
      <c r="YM131" s="288"/>
      <c r="YN131" s="288"/>
      <c r="YO131" s="288"/>
      <c r="YP131" s="288"/>
      <c r="YQ131" s="288"/>
      <c r="YR131" s="288"/>
      <c r="YS131" s="288"/>
      <c r="YT131" s="288"/>
      <c r="YU131" s="288"/>
      <c r="YV131" s="288"/>
      <c r="YW131" s="288"/>
      <c r="YX131" s="288"/>
      <c r="YY131" s="288"/>
      <c r="YZ131" s="288"/>
      <c r="ZA131" s="288"/>
      <c r="ZB131" s="288"/>
      <c r="ZC131" s="288"/>
      <c r="ZD131" s="288"/>
      <c r="ZE131" s="288"/>
      <c r="ZF131" s="288"/>
      <c r="ZG131" s="288"/>
      <c r="ZH131" s="288"/>
      <c r="ZI131" s="288"/>
      <c r="ZJ131" s="288"/>
      <c r="ZK131" s="288"/>
      <c r="ZL131" s="288"/>
      <c r="ZM131" s="288"/>
      <c r="ZN131" s="288"/>
      <c r="ZO131" s="288"/>
      <c r="ZP131" s="288"/>
      <c r="ZQ131" s="288"/>
      <c r="ZR131" s="288"/>
      <c r="ZS131" s="288"/>
      <c r="ZT131" s="288"/>
      <c r="ZU131" s="288"/>
      <c r="ZV131" s="288"/>
      <c r="ZW131" s="288"/>
      <c r="ZX131" s="288"/>
      <c r="ZY131" s="288"/>
      <c r="ZZ131" s="288"/>
      <c r="AAA131" s="288"/>
      <c r="AAB131" s="288"/>
      <c r="AAC131" s="288"/>
      <c r="AAD131" s="288"/>
      <c r="AAE131" s="288"/>
      <c r="AAF131" s="288"/>
      <c r="AAG131" s="288"/>
      <c r="AAH131" s="288"/>
      <c r="AAI131" s="288"/>
      <c r="AAJ131" s="288"/>
      <c r="AAK131" s="288"/>
      <c r="AAL131" s="288"/>
      <c r="AAM131" s="288"/>
      <c r="AAN131" s="288"/>
      <c r="AAO131" s="288"/>
      <c r="AAP131" s="288"/>
      <c r="AAQ131" s="288"/>
      <c r="AAR131" s="288"/>
      <c r="AAS131" s="288"/>
      <c r="AAT131" s="288"/>
      <c r="AAU131" s="288"/>
      <c r="AAV131" s="288"/>
      <c r="AAW131" s="288"/>
      <c r="AAX131" s="288"/>
      <c r="AAY131" s="288"/>
      <c r="AAZ131" s="288"/>
      <c r="ABA131" s="288"/>
      <c r="ABB131" s="288"/>
      <c r="ABC131" s="288"/>
      <c r="ABD131" s="288"/>
      <c r="ABE131" s="288"/>
      <c r="ABF131" s="288"/>
      <c r="ABG131" s="288"/>
      <c r="ABH131" s="288"/>
      <c r="ABI131" s="288"/>
      <c r="ABJ131" s="288"/>
      <c r="ABK131" s="288"/>
      <c r="ABL131" s="288"/>
      <c r="ABM131" s="288"/>
      <c r="ABN131" s="288"/>
      <c r="ABO131" s="288"/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/>
      <c r="ABZ131" s="288"/>
      <c r="ACA131" s="288"/>
      <c r="ACB131" s="288"/>
      <c r="ACC131" s="288"/>
      <c r="ACD131" s="288"/>
      <c r="ACE131" s="288"/>
      <c r="ACF131" s="288"/>
      <c r="ACG131" s="288"/>
      <c r="ACH131" s="288"/>
      <c r="ACI131" s="288"/>
      <c r="ACJ131" s="288"/>
      <c r="ACK131" s="288"/>
      <c r="ACL131" s="288"/>
      <c r="ACM131" s="288"/>
      <c r="ACN131" s="288"/>
      <c r="ACO131" s="288"/>
      <c r="ACP131" s="288"/>
      <c r="ACQ131" s="288"/>
      <c r="ACR131" s="288"/>
      <c r="ACS131" s="288"/>
      <c r="ACT131" s="288"/>
      <c r="ACU131" s="288"/>
      <c r="ACV131" s="288"/>
      <c r="ACW131" s="288"/>
      <c r="ACX131" s="288"/>
      <c r="ACY131" s="288"/>
      <c r="ACZ131" s="288"/>
      <c r="ADA131" s="288"/>
      <c r="ADB131" s="288"/>
      <c r="ADC131" s="288"/>
      <c r="ADD131" s="288"/>
      <c r="ADE131" s="288"/>
      <c r="ADF131" s="288"/>
      <c r="ADG131" s="288"/>
      <c r="ADH131" s="288"/>
      <c r="ADI131" s="288"/>
      <c r="ADJ131" s="288"/>
      <c r="ADK131" s="288"/>
      <c r="ADL131" s="288"/>
      <c r="ADM131" s="288"/>
      <c r="ADN131" s="288"/>
      <c r="ADO131" s="288"/>
      <c r="ADP131" s="288"/>
      <c r="ADQ131" s="288"/>
      <c r="ADR131" s="288"/>
      <c r="ADS131" s="288"/>
      <c r="ADT131" s="288"/>
      <c r="ADU131" s="288"/>
      <c r="ADV131" s="288"/>
      <c r="ADW131" s="288"/>
      <c r="ADX131" s="288"/>
      <c r="ADY131" s="288"/>
      <c r="ADZ131" s="288"/>
      <c r="AEA131" s="288"/>
      <c r="AEB131" s="288"/>
      <c r="AEC131" s="288"/>
      <c r="AED131" s="288"/>
      <c r="AEE131" s="288"/>
      <c r="AEF131" s="288"/>
      <c r="AEG131" s="288"/>
      <c r="AEH131" s="288"/>
      <c r="AEI131" s="288"/>
      <c r="AEJ131" s="288"/>
      <c r="AEK131" s="288"/>
      <c r="AEL131" s="288"/>
      <c r="AEM131" s="288"/>
      <c r="AEN131" s="288"/>
      <c r="AEO131" s="288"/>
      <c r="AEP131" s="288"/>
      <c r="AEQ131" s="288"/>
      <c r="AER131" s="288"/>
      <c r="AES131" s="288"/>
      <c r="AET131" s="288"/>
      <c r="AEU131" s="288"/>
      <c r="AEV131" s="288"/>
      <c r="AEW131" s="288"/>
      <c r="AEX131" s="288"/>
      <c r="AEY131" s="288"/>
      <c r="AEZ131" s="288"/>
      <c r="AFA131" s="288"/>
      <c r="AFB131" s="288"/>
      <c r="AFC131" s="288"/>
      <c r="AFD131" s="288"/>
      <c r="AFE131" s="288"/>
      <c r="AFF131" s="288"/>
      <c r="AFG131" s="288"/>
      <c r="AFH131" s="288"/>
      <c r="AFI131" s="288"/>
      <c r="AFJ131" s="288"/>
      <c r="AFK131" s="288"/>
      <c r="AFL131" s="288"/>
      <c r="AFM131" s="288"/>
      <c r="AFN131" s="288"/>
      <c r="AFO131" s="288"/>
      <c r="AFP131" s="288"/>
      <c r="AFQ131" s="288"/>
      <c r="AFR131" s="288"/>
      <c r="AFS131" s="288"/>
      <c r="AFT131" s="288"/>
      <c r="AFU131" s="288"/>
      <c r="AFV131" s="288"/>
      <c r="AFW131" s="288"/>
      <c r="AFX131" s="288"/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/>
      <c r="AGN131" s="288"/>
      <c r="AGO131" s="288"/>
      <c r="AGP131" s="288"/>
      <c r="AGQ131" s="288"/>
      <c r="AGR131" s="288"/>
      <c r="AGS131" s="288"/>
      <c r="AGT131" s="288"/>
      <c r="AGU131" s="288"/>
      <c r="AGV131" s="288"/>
      <c r="AGW131" s="288"/>
      <c r="AGX131" s="288"/>
      <c r="AGY131" s="288"/>
      <c r="AGZ131" s="288"/>
      <c r="AHA131" s="288"/>
      <c r="AHB131" s="288"/>
      <c r="AHC131" s="288"/>
      <c r="AHD131" s="288"/>
      <c r="AHE131" s="288"/>
      <c r="AHF131" s="288"/>
      <c r="AHG131" s="288"/>
      <c r="AHH131" s="288"/>
      <c r="AHI131" s="288"/>
      <c r="AHJ131" s="288"/>
      <c r="AHK131" s="288"/>
      <c r="AHL131" s="288"/>
      <c r="AHM131" s="288"/>
      <c r="AHN131" s="288"/>
      <c r="AHO131" s="288"/>
      <c r="AHP131" s="288"/>
      <c r="AHQ131" s="288"/>
      <c r="AHR131" s="288"/>
      <c r="AHS131" s="288"/>
      <c r="AHT131" s="288"/>
      <c r="AHU131" s="288"/>
      <c r="AHV131" s="288"/>
      <c r="AHW131" s="288"/>
      <c r="AHX131" s="288"/>
      <c r="AHY131" s="288"/>
      <c r="AHZ131" s="288"/>
      <c r="AIA131" s="288"/>
      <c r="AIB131" s="288"/>
      <c r="AIC131" s="288"/>
      <c r="AID131" s="288"/>
      <c r="AIE131" s="288"/>
      <c r="AIF131" s="288"/>
      <c r="AIG131" s="288"/>
      <c r="AIH131" s="288"/>
      <c r="AII131" s="288"/>
      <c r="AIJ131" s="288"/>
      <c r="AIK131" s="288"/>
      <c r="AIL131" s="288"/>
      <c r="AIM131" s="288"/>
      <c r="AIN131" s="288"/>
      <c r="AIO131" s="288"/>
      <c r="AIP131" s="288"/>
      <c r="AIQ131" s="288"/>
      <c r="AIR131" s="288"/>
      <c r="AIS131" s="288"/>
      <c r="AIT131" s="288"/>
      <c r="AIU131" s="288"/>
      <c r="AIV131" s="288"/>
      <c r="AIW131" s="288"/>
      <c r="AIX131" s="288"/>
      <c r="AIY131" s="288"/>
      <c r="AIZ131" s="288"/>
      <c r="AJA131" s="288"/>
      <c r="AJB131" s="288"/>
      <c r="AJC131" s="288"/>
      <c r="AJD131" s="288"/>
      <c r="AJE131" s="288"/>
      <c r="AJF131" s="288"/>
      <c r="AJG131" s="288"/>
      <c r="AJH131" s="288"/>
      <c r="AJI131" s="288"/>
      <c r="AJJ131" s="288"/>
      <c r="AJK131" s="288"/>
      <c r="AJL131" s="288"/>
      <c r="AJM131" s="288"/>
      <c r="AJN131" s="288"/>
      <c r="AJO131" s="288"/>
      <c r="AJP131" s="288"/>
      <c r="AJQ131" s="288"/>
      <c r="AJR131" s="288"/>
      <c r="AJS131" s="288"/>
      <c r="AJT131" s="288"/>
      <c r="AJU131" s="288"/>
      <c r="AJV131" s="288"/>
      <c r="AJW131" s="288"/>
      <c r="AJX131" s="288"/>
      <c r="AJY131" s="288"/>
      <c r="AJZ131" s="288"/>
      <c r="AKA131" s="288"/>
      <c r="AKB131" s="288"/>
      <c r="AKC131" s="288"/>
      <c r="AKD131" s="288"/>
      <c r="AKE131" s="288"/>
      <c r="AKF131" s="288"/>
      <c r="AKG131" s="288"/>
      <c r="AKH131" s="288"/>
      <c r="AKI131" s="288"/>
      <c r="AKJ131" s="288"/>
      <c r="AKK131" s="288"/>
      <c r="AKL131" s="288"/>
      <c r="AKM131" s="288"/>
      <c r="AKN131" s="288"/>
      <c r="AKO131" s="288"/>
      <c r="AKP131" s="288"/>
      <c r="AKQ131" s="288"/>
      <c r="AKR131" s="288"/>
      <c r="AKS131" s="288"/>
      <c r="AKT131" s="288"/>
      <c r="AKU131" s="288"/>
      <c r="AKV131" s="288"/>
      <c r="AKW131" s="288"/>
      <c r="AKX131" s="288"/>
      <c r="AKY131" s="288"/>
      <c r="AKZ131" s="288"/>
      <c r="ALA131" s="288"/>
      <c r="ALB131" s="288"/>
      <c r="ALC131" s="288"/>
      <c r="ALD131" s="288"/>
      <c r="ALE131" s="288"/>
      <c r="ALF131" s="288"/>
      <c r="ALG131" s="288"/>
      <c r="ALH131" s="288"/>
      <c r="ALI131" s="288"/>
      <c r="ALJ131" s="288"/>
      <c r="ALK131" s="288"/>
      <c r="ALL131" s="288"/>
      <c r="ALM131" s="288"/>
      <c r="ALN131" s="288"/>
      <c r="ALO131" s="288"/>
      <c r="ALP131" s="288"/>
      <c r="ALQ131" s="288"/>
      <c r="ALR131" s="288"/>
      <c r="ALS131" s="288"/>
      <c r="ALT131" s="288"/>
      <c r="ALU131" s="288"/>
      <c r="ALV131" s="288"/>
      <c r="ALW131" s="288"/>
      <c r="ALX131" s="288"/>
      <c r="ALY131" s="288"/>
      <c r="ALZ131" s="288"/>
      <c r="AMA131" s="288"/>
      <c r="AMB131" s="288"/>
      <c r="AMC131" s="288"/>
      <c r="AMD131" s="288"/>
      <c r="AME131" s="288"/>
      <c r="AMF131" s="288"/>
      <c r="AMG131" s="288"/>
      <c r="AMH131" s="288"/>
      <c r="AMI131" s="288"/>
      <c r="AMJ131" s="288"/>
      <c r="AMK131" s="288"/>
      <c r="AML131" s="288"/>
      <c r="AMM131" s="288"/>
      <c r="AMN131" s="288"/>
      <c r="AMO131" s="288"/>
      <c r="AMP131" s="288"/>
      <c r="AMQ131" s="288"/>
      <c r="AMR131" s="288"/>
      <c r="AMS131" s="288"/>
      <c r="AMT131" s="288"/>
      <c r="AMU131" s="288"/>
      <c r="AMV131" s="288"/>
    </row>
    <row r="132" spans="1:1036" s="80" customFormat="1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167"/>
      <c r="DH132" s="167"/>
      <c r="DI132" s="167"/>
      <c r="DJ132" s="167"/>
      <c r="DK132" s="167"/>
      <c r="DL132" s="167"/>
      <c r="DM132" s="167"/>
      <c r="DN132" s="167"/>
      <c r="DO132" s="167"/>
      <c r="DP132" s="167"/>
      <c r="DQ132" s="167"/>
      <c r="DR132" s="167"/>
      <c r="DS132" s="167"/>
      <c r="DT132" s="167"/>
      <c r="DU132" s="167"/>
      <c r="DV132" s="167"/>
      <c r="DW132" s="167"/>
      <c r="DX132" s="167"/>
      <c r="DY132" s="167"/>
      <c r="DZ132" s="167"/>
      <c r="EA132" s="167"/>
      <c r="EB132" s="167"/>
      <c r="EC132" s="167"/>
      <c r="ED132" s="167"/>
      <c r="EE132" s="167"/>
      <c r="EF132" s="167"/>
      <c r="EG132" s="167"/>
      <c r="EH132" s="167"/>
      <c r="EI132" s="167"/>
      <c r="EJ132" s="167"/>
      <c r="EK132" s="167"/>
      <c r="EL132" s="167"/>
      <c r="EM132" s="167"/>
      <c r="EN132" s="167"/>
      <c r="EO132" s="167"/>
      <c r="EP132" s="167"/>
      <c r="EQ132" s="167"/>
      <c r="ER132" s="167"/>
      <c r="ES132" s="167"/>
      <c r="ET132" s="167"/>
      <c r="EU132" s="167"/>
      <c r="EV132" s="167"/>
      <c r="EW132" s="167"/>
      <c r="EX132" s="167"/>
      <c r="EY132" s="167"/>
      <c r="EZ132" s="167"/>
      <c r="FA132" s="167"/>
      <c r="FB132" s="167"/>
      <c r="FC132" s="167"/>
      <c r="FD132" s="167"/>
      <c r="FE132" s="167"/>
      <c r="FF132" s="167"/>
      <c r="FG132" s="167"/>
      <c r="FH132" s="167"/>
      <c r="FI132" s="167"/>
      <c r="FJ132" s="167"/>
      <c r="FK132" s="167"/>
      <c r="FL132" s="167"/>
      <c r="FM132" s="167"/>
      <c r="FN132" s="167"/>
      <c r="FO132" s="167"/>
      <c r="FP132" s="167"/>
      <c r="FQ132" s="167"/>
      <c r="FR132" s="167"/>
      <c r="FS132" s="167"/>
      <c r="FT132" s="167"/>
      <c r="FU132" s="167"/>
      <c r="FV132" s="167"/>
      <c r="FW132" s="167"/>
      <c r="FX132" s="167"/>
      <c r="FY132" s="167"/>
      <c r="FZ132" s="167"/>
      <c r="GA132" s="167"/>
      <c r="GB132" s="167"/>
      <c r="GC132" s="167"/>
      <c r="GD132" s="167"/>
      <c r="GE132" s="167"/>
      <c r="GF132" s="167"/>
      <c r="GG132" s="167"/>
      <c r="GH132" s="167"/>
      <c r="GI132" s="167"/>
      <c r="GJ132" s="167"/>
      <c r="GK132" s="167"/>
      <c r="GL132" s="167"/>
      <c r="GM132" s="167"/>
      <c r="GN132" s="167"/>
      <c r="GO132" s="167"/>
      <c r="GP132" s="167"/>
      <c r="GQ132" s="167"/>
      <c r="GR132" s="167"/>
      <c r="GS132" s="167"/>
      <c r="GT132" s="167"/>
      <c r="GU132" s="167"/>
      <c r="GV132" s="167"/>
      <c r="GW132" s="167"/>
      <c r="GX132" s="167"/>
      <c r="GY132" s="167"/>
      <c r="GZ132" s="167"/>
      <c r="HA132" s="167"/>
      <c r="HB132" s="167"/>
      <c r="HC132" s="167"/>
      <c r="HD132" s="167"/>
      <c r="HE132" s="167"/>
      <c r="HF132" s="167"/>
      <c r="HG132" s="167"/>
      <c r="HH132" s="167"/>
      <c r="HI132" s="167"/>
      <c r="HJ132" s="167"/>
      <c r="HK132" s="167"/>
      <c r="HL132" s="167"/>
      <c r="HM132" s="167"/>
      <c r="HN132" s="167"/>
      <c r="HO132" s="167"/>
      <c r="HP132" s="167"/>
      <c r="HQ132" s="167"/>
      <c r="HR132" s="167"/>
      <c r="HS132" s="167"/>
      <c r="HT132" s="167"/>
      <c r="HU132" s="167"/>
      <c r="HV132" s="167"/>
      <c r="HW132" s="167"/>
      <c r="HX132" s="167"/>
      <c r="HY132" s="167"/>
      <c r="HZ132" s="167"/>
      <c r="IA132" s="167"/>
      <c r="IB132" s="167"/>
      <c r="IC132" s="167"/>
      <c r="ID132" s="167"/>
      <c r="IE132" s="167"/>
      <c r="IF132" s="167"/>
      <c r="IG132" s="167"/>
      <c r="IH132" s="167"/>
      <c r="II132" s="167"/>
      <c r="IJ132" s="167"/>
      <c r="IK132" s="167"/>
      <c r="IL132" s="167"/>
      <c r="IM132" s="167"/>
      <c r="IN132" s="167"/>
      <c r="IO132" s="167"/>
      <c r="IP132" s="167"/>
      <c r="IQ132" s="167"/>
      <c r="IR132" s="167"/>
      <c r="IS132" s="167"/>
      <c r="IT132" s="167"/>
      <c r="IU132" s="167"/>
      <c r="IV132" s="167"/>
      <c r="IW132" s="167"/>
      <c r="IX132" s="167"/>
      <c r="IY132" s="167"/>
      <c r="IZ132" s="167"/>
      <c r="JA132" s="167"/>
      <c r="JB132" s="167"/>
      <c r="JC132" s="167"/>
      <c r="JD132" s="167"/>
      <c r="JE132" s="167"/>
      <c r="JF132" s="167"/>
      <c r="JG132" s="167"/>
      <c r="JH132" s="167"/>
      <c r="JI132" s="167"/>
      <c r="JJ132" s="167"/>
      <c r="JK132" s="167"/>
      <c r="JL132" s="167"/>
      <c r="JM132" s="167"/>
      <c r="JN132" s="167"/>
      <c r="JO132" s="167"/>
      <c r="JP132" s="167"/>
      <c r="JQ132" s="167"/>
      <c r="JR132" s="167"/>
      <c r="JS132" s="167"/>
      <c r="JT132" s="167"/>
      <c r="JU132" s="167"/>
      <c r="JV132" s="167"/>
      <c r="JW132" s="167"/>
      <c r="JX132" s="167"/>
      <c r="JY132" s="167"/>
      <c r="JZ132" s="167"/>
      <c r="KA132" s="167"/>
      <c r="KB132" s="167"/>
      <c r="KC132" s="167"/>
      <c r="KD132" s="167"/>
      <c r="KE132" s="167"/>
      <c r="KF132" s="167"/>
      <c r="KG132" s="167"/>
      <c r="KH132" s="167"/>
      <c r="KI132" s="167"/>
      <c r="KJ132" s="167"/>
      <c r="KK132" s="167"/>
      <c r="KL132" s="167"/>
      <c r="KM132" s="167"/>
      <c r="KN132" s="167"/>
      <c r="KO132" s="167"/>
      <c r="KP132" s="167"/>
      <c r="KQ132" s="167"/>
      <c r="KR132" s="167"/>
      <c r="KS132" s="167"/>
      <c r="KT132" s="167"/>
      <c r="KU132" s="167"/>
      <c r="KV132" s="167"/>
      <c r="KW132" s="167"/>
      <c r="KX132" s="167"/>
      <c r="KY132" s="167"/>
      <c r="KZ132" s="167"/>
      <c r="LA132" s="167"/>
      <c r="LB132" s="167"/>
      <c r="LC132" s="167"/>
      <c r="LD132" s="167"/>
      <c r="LE132" s="167"/>
      <c r="LF132" s="167"/>
      <c r="LG132" s="167"/>
      <c r="LH132" s="167"/>
      <c r="LI132" s="167"/>
      <c r="LJ132" s="167"/>
      <c r="LK132" s="167"/>
      <c r="LL132" s="167"/>
      <c r="LM132" s="167"/>
      <c r="LN132" s="167"/>
      <c r="LO132" s="167"/>
      <c r="LP132" s="167"/>
      <c r="LQ132" s="167"/>
      <c r="LR132" s="167"/>
      <c r="LS132" s="167"/>
      <c r="LT132" s="167"/>
      <c r="LU132" s="167"/>
      <c r="LV132" s="167"/>
      <c r="LW132" s="167"/>
      <c r="LX132" s="167"/>
      <c r="LY132" s="167"/>
      <c r="LZ132" s="167"/>
      <c r="MA132" s="167"/>
      <c r="MB132" s="167"/>
      <c r="MC132" s="167"/>
      <c r="MD132" s="167"/>
      <c r="ME132" s="167"/>
      <c r="MF132" s="167"/>
      <c r="MG132" s="167"/>
      <c r="MH132" s="167"/>
      <c r="MI132" s="167"/>
      <c r="MJ132" s="167"/>
      <c r="MK132" s="167"/>
      <c r="ML132" s="167"/>
      <c r="MM132" s="167"/>
      <c r="MN132" s="167"/>
      <c r="MO132" s="167"/>
      <c r="MP132" s="167"/>
      <c r="MQ132" s="167"/>
      <c r="MR132" s="167"/>
      <c r="MS132" s="167"/>
      <c r="MT132" s="167"/>
      <c r="MU132" s="167"/>
      <c r="MV132" s="167"/>
      <c r="MW132" s="167"/>
      <c r="MX132" s="167"/>
      <c r="MY132" s="167"/>
      <c r="MZ132" s="167"/>
      <c r="NA132" s="167"/>
      <c r="NB132" s="167"/>
      <c r="NC132" s="167"/>
      <c r="ND132" s="167"/>
      <c r="NE132" s="167"/>
      <c r="NF132" s="167"/>
      <c r="NG132" s="167"/>
      <c r="NH132" s="167"/>
      <c r="NI132" s="167"/>
      <c r="NJ132" s="167"/>
      <c r="NK132" s="167"/>
      <c r="NL132" s="167"/>
      <c r="NM132" s="167"/>
      <c r="NN132" s="167"/>
      <c r="NO132" s="167"/>
      <c r="NP132" s="167"/>
      <c r="NQ132" s="167"/>
      <c r="NR132" s="167"/>
      <c r="NS132" s="167"/>
      <c r="NT132" s="167"/>
      <c r="NU132" s="167"/>
      <c r="NV132" s="167"/>
      <c r="NW132" s="167"/>
      <c r="NX132" s="167"/>
      <c r="NY132" s="167"/>
      <c r="NZ132" s="167"/>
      <c r="OA132" s="167"/>
      <c r="OB132" s="167"/>
      <c r="OC132" s="167"/>
      <c r="OD132" s="167"/>
      <c r="OE132" s="167"/>
      <c r="OF132" s="167"/>
      <c r="OG132" s="167"/>
      <c r="OH132" s="167"/>
      <c r="OI132" s="167"/>
      <c r="OJ132" s="167"/>
      <c r="OK132" s="167"/>
      <c r="OL132" s="167"/>
      <c r="OM132" s="167"/>
      <c r="ON132" s="167"/>
      <c r="OO132" s="167"/>
      <c r="OP132" s="167"/>
      <c r="OQ132" s="167"/>
      <c r="OR132" s="167"/>
      <c r="OS132" s="167"/>
      <c r="OT132" s="167"/>
      <c r="OU132" s="167"/>
      <c r="OV132" s="167"/>
      <c r="OW132" s="167"/>
      <c r="OX132" s="167"/>
      <c r="OY132" s="167"/>
      <c r="OZ132" s="167"/>
      <c r="PA132" s="167"/>
      <c r="PB132" s="167"/>
      <c r="PC132" s="167"/>
      <c r="PD132" s="167"/>
      <c r="PE132" s="167"/>
      <c r="PF132" s="167"/>
      <c r="PG132" s="167"/>
      <c r="PH132" s="167"/>
      <c r="PI132" s="167"/>
      <c r="PJ132" s="167"/>
      <c r="PK132" s="167"/>
      <c r="PL132" s="167"/>
      <c r="PM132" s="167"/>
      <c r="PN132" s="167"/>
      <c r="PO132" s="167"/>
      <c r="PP132" s="167"/>
      <c r="PQ132" s="167"/>
      <c r="PR132" s="167"/>
      <c r="PS132" s="167"/>
      <c r="PT132" s="167"/>
      <c r="PU132" s="167"/>
      <c r="PV132" s="167"/>
      <c r="PW132" s="167"/>
      <c r="PX132" s="167"/>
      <c r="PY132" s="167"/>
      <c r="PZ132" s="167"/>
      <c r="QA132" s="167"/>
      <c r="QB132" s="167"/>
      <c r="QC132" s="167"/>
      <c r="QD132" s="167"/>
      <c r="QE132" s="167"/>
      <c r="QF132" s="167"/>
      <c r="QG132" s="167"/>
      <c r="QH132" s="167"/>
      <c r="QI132" s="167"/>
      <c r="QJ132" s="167"/>
      <c r="QK132" s="167"/>
      <c r="QL132" s="167"/>
      <c r="QM132" s="167"/>
      <c r="QN132" s="167"/>
      <c r="QO132" s="167"/>
      <c r="QP132" s="167"/>
      <c r="QQ132" s="167"/>
      <c r="QR132" s="167"/>
      <c r="QS132" s="167"/>
      <c r="QT132" s="167"/>
      <c r="QU132" s="167"/>
      <c r="QV132" s="167"/>
      <c r="QW132" s="167"/>
      <c r="QX132" s="167"/>
      <c r="QY132" s="167"/>
      <c r="QZ132" s="167"/>
      <c r="RA132" s="167"/>
      <c r="RB132" s="167"/>
      <c r="RC132" s="167"/>
      <c r="RD132" s="167"/>
      <c r="RE132" s="167"/>
      <c r="RF132" s="167"/>
      <c r="RG132" s="167"/>
      <c r="RH132" s="167"/>
      <c r="RI132" s="167"/>
      <c r="RJ132" s="167"/>
      <c r="RK132" s="167"/>
      <c r="RL132" s="167"/>
      <c r="RM132" s="167"/>
      <c r="RN132" s="167"/>
      <c r="RO132" s="167"/>
      <c r="RP132" s="167"/>
      <c r="RQ132" s="167"/>
      <c r="RR132" s="167"/>
      <c r="RS132" s="167"/>
      <c r="RT132" s="167"/>
      <c r="RU132" s="167"/>
      <c r="RV132" s="167"/>
      <c r="RW132" s="167"/>
      <c r="RX132" s="167"/>
      <c r="RY132" s="167"/>
      <c r="RZ132" s="167"/>
      <c r="SA132" s="167"/>
      <c r="SB132" s="167"/>
      <c r="SC132" s="167"/>
      <c r="SD132" s="167"/>
      <c r="SE132" s="167"/>
      <c r="SF132" s="167"/>
      <c r="SG132" s="167"/>
      <c r="SH132" s="167"/>
      <c r="SI132" s="167"/>
      <c r="SJ132" s="167"/>
      <c r="SK132" s="167"/>
      <c r="SL132" s="167"/>
      <c r="SM132" s="167"/>
      <c r="SN132" s="167"/>
      <c r="SO132" s="167"/>
      <c r="SP132" s="167"/>
      <c r="SQ132" s="167"/>
      <c r="SR132" s="167"/>
      <c r="SS132" s="167"/>
      <c r="ST132" s="167"/>
      <c r="SU132" s="167"/>
      <c r="SV132" s="167"/>
      <c r="SW132" s="167"/>
      <c r="SX132" s="167"/>
      <c r="SY132" s="167"/>
      <c r="SZ132" s="167"/>
      <c r="TA132" s="167"/>
      <c r="TB132" s="167"/>
      <c r="TC132" s="167"/>
      <c r="TD132" s="167"/>
      <c r="TE132" s="167"/>
      <c r="TF132" s="167"/>
      <c r="TG132" s="167"/>
      <c r="TH132" s="167"/>
      <c r="TI132" s="167"/>
      <c r="TJ132" s="167"/>
      <c r="TK132" s="167"/>
      <c r="TL132" s="167"/>
      <c r="TM132" s="167"/>
      <c r="TN132" s="167"/>
      <c r="TO132" s="167"/>
      <c r="TP132" s="167"/>
      <c r="TQ132" s="167"/>
      <c r="TR132" s="167"/>
      <c r="TS132" s="167"/>
      <c r="TT132" s="167"/>
      <c r="TU132" s="167"/>
      <c r="TV132" s="167"/>
      <c r="TW132" s="167"/>
      <c r="TX132" s="167"/>
      <c r="TY132" s="167"/>
      <c r="TZ132" s="167"/>
      <c r="UA132" s="167"/>
      <c r="UB132" s="167"/>
      <c r="UC132" s="167"/>
      <c r="UD132" s="167"/>
      <c r="UE132" s="167"/>
      <c r="UF132" s="167"/>
      <c r="UG132" s="167"/>
      <c r="UH132" s="167"/>
      <c r="UI132" s="167"/>
      <c r="UJ132" s="167"/>
      <c r="UK132" s="167"/>
      <c r="UL132" s="167"/>
      <c r="UM132" s="167"/>
      <c r="UN132" s="167"/>
      <c r="UO132" s="167"/>
      <c r="UP132" s="167"/>
      <c r="UQ132" s="167"/>
      <c r="UR132" s="167"/>
      <c r="US132" s="167"/>
      <c r="UT132" s="167"/>
      <c r="UU132" s="167"/>
      <c r="UV132" s="167"/>
      <c r="UW132" s="167"/>
      <c r="UX132" s="167"/>
      <c r="UY132" s="167"/>
      <c r="UZ132" s="167"/>
      <c r="VA132" s="167"/>
      <c r="VB132" s="167"/>
      <c r="VC132" s="167"/>
      <c r="VD132" s="167"/>
      <c r="VE132" s="167"/>
      <c r="VF132" s="167"/>
      <c r="VG132" s="167"/>
      <c r="VH132" s="167"/>
      <c r="VI132" s="167"/>
      <c r="VJ132" s="167"/>
      <c r="VK132" s="167"/>
      <c r="VL132" s="167"/>
      <c r="VM132" s="167"/>
      <c r="VN132" s="167"/>
      <c r="VO132" s="167"/>
      <c r="VP132" s="167"/>
      <c r="VQ132" s="167"/>
      <c r="VR132" s="167"/>
      <c r="VS132" s="167"/>
      <c r="VT132" s="167"/>
      <c r="VU132" s="167"/>
      <c r="VV132" s="167"/>
      <c r="VW132" s="167"/>
      <c r="VX132" s="167"/>
      <c r="VY132" s="167"/>
      <c r="VZ132" s="167"/>
      <c r="WA132" s="167"/>
      <c r="WB132" s="167"/>
      <c r="WC132" s="167"/>
      <c r="WD132" s="167"/>
      <c r="WE132" s="167"/>
      <c r="WF132" s="167"/>
      <c r="WG132" s="167"/>
      <c r="WH132" s="167"/>
      <c r="WI132" s="167"/>
      <c r="WJ132" s="167"/>
      <c r="WK132" s="167"/>
      <c r="WL132" s="167"/>
      <c r="WM132" s="167"/>
      <c r="WN132" s="167"/>
      <c r="WO132" s="167"/>
      <c r="WP132" s="167"/>
      <c r="WQ132" s="167"/>
      <c r="WR132" s="167"/>
      <c r="WS132" s="167"/>
      <c r="WT132" s="167"/>
      <c r="WU132" s="167"/>
      <c r="WV132" s="167"/>
      <c r="WW132" s="167"/>
      <c r="WX132" s="167"/>
      <c r="WY132" s="167"/>
      <c r="WZ132" s="167"/>
      <c r="XA132" s="167"/>
      <c r="XB132" s="167"/>
      <c r="XC132" s="167"/>
      <c r="XD132" s="167"/>
      <c r="XE132" s="167"/>
      <c r="XF132" s="167"/>
      <c r="XG132" s="167"/>
      <c r="XH132" s="167"/>
      <c r="XI132" s="167"/>
      <c r="XJ132" s="167"/>
      <c r="XK132" s="167"/>
      <c r="XL132" s="167"/>
      <c r="XM132" s="167"/>
      <c r="XN132" s="167"/>
      <c r="XO132" s="167"/>
      <c r="XP132" s="167"/>
      <c r="XQ132" s="167"/>
      <c r="XR132" s="167"/>
      <c r="XS132" s="167"/>
      <c r="XT132" s="167"/>
      <c r="XU132" s="167"/>
      <c r="XV132" s="167"/>
      <c r="XW132" s="167"/>
      <c r="XX132" s="167"/>
      <c r="XY132" s="167"/>
      <c r="XZ132" s="167"/>
      <c r="YA132" s="167"/>
      <c r="YB132" s="167"/>
      <c r="YC132" s="167"/>
      <c r="YD132" s="167"/>
      <c r="YE132" s="167"/>
      <c r="YF132" s="167"/>
      <c r="YG132" s="167"/>
      <c r="YH132" s="167"/>
      <c r="YI132" s="167"/>
      <c r="YJ132" s="167"/>
      <c r="YK132" s="167"/>
      <c r="YL132" s="167"/>
      <c r="YM132" s="167"/>
      <c r="YN132" s="167"/>
      <c r="YO132" s="167"/>
      <c r="YP132" s="167"/>
      <c r="YQ132" s="167"/>
      <c r="YR132" s="167"/>
      <c r="YS132" s="167"/>
      <c r="YT132" s="167"/>
      <c r="YU132" s="167"/>
      <c r="YV132" s="167"/>
      <c r="YW132" s="167"/>
      <c r="YX132" s="167"/>
      <c r="YY132" s="167"/>
      <c r="YZ132" s="167"/>
      <c r="ZA132" s="167"/>
      <c r="ZB132" s="167"/>
      <c r="ZC132" s="167"/>
      <c r="ZD132" s="167"/>
      <c r="ZE132" s="167"/>
      <c r="ZF132" s="167"/>
      <c r="ZG132" s="167"/>
      <c r="ZH132" s="167"/>
      <c r="ZI132" s="167"/>
      <c r="ZJ132" s="167"/>
      <c r="ZK132" s="167"/>
      <c r="ZL132" s="167"/>
      <c r="ZM132" s="167"/>
      <c r="ZN132" s="167"/>
      <c r="ZO132" s="167"/>
      <c r="ZP132" s="167"/>
      <c r="ZQ132" s="167"/>
      <c r="ZR132" s="167"/>
      <c r="ZS132" s="167"/>
      <c r="ZT132" s="167"/>
      <c r="ZU132" s="167"/>
      <c r="ZV132" s="167"/>
      <c r="ZW132" s="167"/>
      <c r="ZX132" s="167"/>
      <c r="ZY132" s="167"/>
      <c r="ZZ132" s="167"/>
      <c r="AAA132" s="167"/>
      <c r="AAB132" s="167"/>
      <c r="AAC132" s="167"/>
      <c r="AAD132" s="167"/>
      <c r="AAE132" s="167"/>
      <c r="AAF132" s="167"/>
      <c r="AAG132" s="167"/>
      <c r="AAH132" s="167"/>
      <c r="AAI132" s="167"/>
      <c r="AAJ132" s="167"/>
      <c r="AAK132" s="167"/>
      <c r="AAL132" s="167"/>
      <c r="AAM132" s="167"/>
      <c r="AAN132" s="167"/>
      <c r="AAO132" s="167"/>
      <c r="AAP132" s="167"/>
      <c r="AAQ132" s="167"/>
      <c r="AAR132" s="167"/>
      <c r="AAS132" s="167"/>
      <c r="AAT132" s="167"/>
      <c r="AAU132" s="167"/>
      <c r="AAV132" s="167"/>
      <c r="AAW132" s="167"/>
      <c r="AAX132" s="167"/>
      <c r="AAY132" s="167"/>
      <c r="AAZ132" s="167"/>
      <c r="ABA132" s="167"/>
      <c r="ABB132" s="167"/>
      <c r="ABC132" s="167"/>
      <c r="ABD132" s="167"/>
      <c r="ABE132" s="167"/>
      <c r="ABF132" s="167"/>
      <c r="ABG132" s="167"/>
      <c r="ABH132" s="167"/>
      <c r="ABI132" s="167"/>
      <c r="ABJ132" s="167"/>
      <c r="ABK132" s="167"/>
      <c r="ABL132" s="167"/>
      <c r="ABM132" s="167"/>
      <c r="ABN132" s="167"/>
      <c r="ABO132" s="167"/>
      <c r="ABP132" s="167"/>
      <c r="ABQ132" s="167"/>
      <c r="ABR132" s="167"/>
      <c r="ABS132" s="167"/>
      <c r="ABT132" s="167"/>
      <c r="ABU132" s="167"/>
      <c r="ABV132" s="167"/>
      <c r="ABW132" s="167"/>
      <c r="ABX132" s="167"/>
      <c r="ABY132" s="167"/>
      <c r="ABZ132" s="167"/>
      <c r="ACA132" s="167"/>
      <c r="ACB132" s="167"/>
      <c r="ACC132" s="167"/>
      <c r="ACD132" s="167"/>
      <c r="ACE132" s="167"/>
      <c r="ACF132" s="167"/>
      <c r="ACG132" s="167"/>
      <c r="ACH132" s="167"/>
      <c r="ACI132" s="167"/>
      <c r="ACJ132" s="167"/>
      <c r="ACK132" s="167"/>
      <c r="ACL132" s="167"/>
      <c r="ACM132" s="167"/>
      <c r="ACN132" s="167"/>
      <c r="ACO132" s="167"/>
      <c r="ACP132" s="167"/>
      <c r="ACQ132" s="167"/>
      <c r="ACR132" s="167"/>
      <c r="ACS132" s="167"/>
      <c r="ACT132" s="167"/>
      <c r="ACU132" s="167"/>
      <c r="ACV132" s="167"/>
      <c r="ACW132" s="167"/>
      <c r="ACX132" s="167"/>
      <c r="ACY132" s="167"/>
      <c r="ACZ132" s="167"/>
      <c r="ADA132" s="167"/>
      <c r="ADB132" s="167"/>
      <c r="ADC132" s="167"/>
      <c r="ADD132" s="167"/>
      <c r="ADE132" s="167"/>
      <c r="ADF132" s="167"/>
      <c r="ADG132" s="167"/>
      <c r="ADH132" s="167"/>
      <c r="ADI132" s="167"/>
      <c r="ADJ132" s="167"/>
      <c r="ADK132" s="167"/>
      <c r="ADL132" s="167"/>
      <c r="ADM132" s="167"/>
      <c r="ADN132" s="167"/>
      <c r="ADO132" s="167"/>
      <c r="ADP132" s="167"/>
      <c r="ADQ132" s="167"/>
      <c r="ADR132" s="167"/>
      <c r="ADS132" s="167"/>
      <c r="ADT132" s="167"/>
      <c r="ADU132" s="167"/>
      <c r="ADV132" s="167"/>
      <c r="ADW132" s="167"/>
      <c r="ADX132" s="167"/>
      <c r="ADY132" s="167"/>
      <c r="ADZ132" s="167"/>
      <c r="AEA132" s="167"/>
      <c r="AEB132" s="167"/>
      <c r="AEC132" s="167"/>
      <c r="AED132" s="167"/>
      <c r="AEE132" s="167"/>
      <c r="AEF132" s="167"/>
      <c r="AEG132" s="167"/>
      <c r="AEH132" s="167"/>
      <c r="AEI132" s="167"/>
      <c r="AEJ132" s="167"/>
      <c r="AEK132" s="167"/>
      <c r="AEL132" s="167"/>
      <c r="AEM132" s="167"/>
      <c r="AEN132" s="167"/>
      <c r="AEO132" s="167"/>
      <c r="AEP132" s="167"/>
      <c r="AEQ132" s="167"/>
      <c r="AER132" s="167"/>
      <c r="AES132" s="167"/>
      <c r="AET132" s="167"/>
      <c r="AEU132" s="167"/>
      <c r="AEV132" s="167"/>
      <c r="AEW132" s="167"/>
      <c r="AEX132" s="167"/>
      <c r="AEY132" s="167"/>
      <c r="AEZ132" s="167"/>
      <c r="AFA132" s="167"/>
      <c r="AFB132" s="167"/>
      <c r="AFC132" s="167"/>
      <c r="AFD132" s="167"/>
      <c r="AFE132" s="167"/>
      <c r="AFF132" s="167"/>
      <c r="AFG132" s="167"/>
      <c r="AFH132" s="167"/>
      <c r="AFI132" s="167"/>
      <c r="AFJ132" s="167"/>
      <c r="AFK132" s="167"/>
      <c r="AFL132" s="167"/>
      <c r="AFM132" s="167"/>
      <c r="AFN132" s="167"/>
      <c r="AFO132" s="167"/>
      <c r="AFP132" s="167"/>
      <c r="AFQ132" s="167"/>
      <c r="AFR132" s="167"/>
      <c r="AFS132" s="167"/>
      <c r="AFT132" s="167"/>
      <c r="AFU132" s="167"/>
      <c r="AFV132" s="167"/>
      <c r="AFW132" s="167"/>
      <c r="AFX132" s="167"/>
      <c r="AFY132" s="167"/>
      <c r="AFZ132" s="167"/>
      <c r="AGA132" s="167"/>
      <c r="AGB132" s="167"/>
      <c r="AGC132" s="167"/>
      <c r="AGD132" s="167"/>
      <c r="AGE132" s="167"/>
      <c r="AGF132" s="167"/>
      <c r="AGG132" s="167"/>
      <c r="AGH132" s="167"/>
      <c r="AGI132" s="167"/>
      <c r="AGJ132" s="167"/>
      <c r="AGK132" s="167"/>
      <c r="AGL132" s="167"/>
      <c r="AGM132" s="167"/>
      <c r="AGN132" s="167"/>
      <c r="AGO132" s="167"/>
      <c r="AGP132" s="167"/>
      <c r="AGQ132" s="167"/>
      <c r="AGR132" s="167"/>
      <c r="AGS132" s="167"/>
      <c r="AGT132" s="167"/>
      <c r="AGU132" s="167"/>
      <c r="AGV132" s="167"/>
      <c r="AGW132" s="167"/>
      <c r="AGX132" s="167"/>
      <c r="AGY132" s="167"/>
      <c r="AGZ132" s="167"/>
      <c r="AHA132" s="167"/>
      <c r="AHB132" s="167"/>
      <c r="AHC132" s="167"/>
      <c r="AHD132" s="167"/>
      <c r="AHE132" s="167"/>
      <c r="AHF132" s="167"/>
      <c r="AHG132" s="167"/>
      <c r="AHH132" s="167"/>
      <c r="AHI132" s="167"/>
      <c r="AHJ132" s="167"/>
      <c r="AHK132" s="167"/>
      <c r="AHL132" s="167"/>
      <c r="AHM132" s="167"/>
      <c r="AHN132" s="167"/>
      <c r="AHO132" s="167"/>
      <c r="AHP132" s="167"/>
      <c r="AHQ132" s="167"/>
      <c r="AHR132" s="167"/>
      <c r="AHS132" s="167"/>
      <c r="AHT132" s="167"/>
      <c r="AHU132" s="167"/>
      <c r="AHV132" s="167"/>
      <c r="AHW132" s="167"/>
      <c r="AHX132" s="167"/>
      <c r="AHY132" s="167"/>
      <c r="AHZ132" s="167"/>
      <c r="AIA132" s="167"/>
      <c r="AIB132" s="167"/>
      <c r="AIC132" s="167"/>
      <c r="AID132" s="167"/>
      <c r="AIE132" s="167"/>
      <c r="AIF132" s="167"/>
      <c r="AIG132" s="167"/>
      <c r="AIH132" s="167"/>
      <c r="AII132" s="167"/>
      <c r="AIJ132" s="167"/>
      <c r="AIK132" s="167"/>
      <c r="AIL132" s="167"/>
      <c r="AIM132" s="167"/>
      <c r="AIN132" s="167"/>
      <c r="AIO132" s="167"/>
      <c r="AIP132" s="167"/>
      <c r="AIQ132" s="167"/>
      <c r="AIR132" s="167"/>
      <c r="AIS132" s="167"/>
      <c r="AIT132" s="167"/>
      <c r="AIU132" s="167"/>
      <c r="AIV132" s="167"/>
      <c r="AIW132" s="167"/>
      <c r="AIX132" s="167"/>
      <c r="AIY132" s="167"/>
      <c r="AIZ132" s="167"/>
      <c r="AJA132" s="167"/>
      <c r="AJB132" s="167"/>
      <c r="AJC132" s="167"/>
      <c r="AJD132" s="167"/>
      <c r="AJE132" s="167"/>
      <c r="AJF132" s="167"/>
      <c r="AJG132" s="167"/>
      <c r="AJH132" s="167"/>
      <c r="AJI132" s="167"/>
      <c r="AJJ132" s="167"/>
      <c r="AJK132" s="167"/>
      <c r="AJL132" s="167"/>
      <c r="AJM132" s="167"/>
      <c r="AJN132" s="167"/>
      <c r="AJO132" s="167"/>
      <c r="AJP132" s="167"/>
      <c r="AJQ132" s="167"/>
      <c r="AJR132" s="167"/>
      <c r="AJS132" s="167"/>
      <c r="AJT132" s="167"/>
      <c r="AJU132" s="167"/>
      <c r="AJV132" s="167"/>
      <c r="AJW132" s="167"/>
      <c r="AJX132" s="167"/>
      <c r="AJY132" s="167"/>
      <c r="AJZ132" s="167"/>
      <c r="AKA132" s="167"/>
      <c r="AKB132" s="167"/>
      <c r="AKC132" s="167"/>
      <c r="AKD132" s="167"/>
      <c r="AKE132" s="167"/>
      <c r="AKF132" s="167"/>
      <c r="AKG132" s="167"/>
      <c r="AKH132" s="167"/>
      <c r="AKI132" s="167"/>
      <c r="AKJ132" s="167"/>
      <c r="AKK132" s="167"/>
      <c r="AKL132" s="167"/>
      <c r="AKM132" s="167"/>
      <c r="AKN132" s="167"/>
      <c r="AKO132" s="167"/>
      <c r="AKP132" s="167"/>
      <c r="AKQ132" s="167"/>
      <c r="AKR132" s="167"/>
      <c r="AKS132" s="167"/>
      <c r="AKT132" s="167"/>
      <c r="AKU132" s="167"/>
      <c r="AKV132" s="167"/>
      <c r="AKW132" s="167"/>
      <c r="AKX132" s="167"/>
      <c r="AKY132" s="167"/>
      <c r="AKZ132" s="167"/>
      <c r="ALA132" s="167"/>
      <c r="ALB132" s="167"/>
      <c r="ALC132" s="167"/>
      <c r="ALD132" s="167"/>
      <c r="ALE132" s="167"/>
      <c r="ALF132" s="167"/>
      <c r="ALG132" s="167"/>
      <c r="ALH132" s="167"/>
      <c r="ALI132" s="167"/>
      <c r="ALJ132" s="167"/>
      <c r="ALK132" s="167"/>
      <c r="ALL132" s="167"/>
      <c r="ALM132" s="167"/>
      <c r="ALN132" s="167"/>
      <c r="ALO132" s="167"/>
      <c r="ALP132" s="167"/>
      <c r="ALQ132" s="167"/>
      <c r="ALR132" s="167"/>
      <c r="ALS132" s="167"/>
      <c r="ALT132" s="167"/>
      <c r="ALU132" s="167"/>
      <c r="ALV132" s="167"/>
      <c r="ALW132" s="167"/>
      <c r="ALX132" s="167"/>
      <c r="ALY132" s="167"/>
      <c r="ALZ132" s="167"/>
      <c r="AMA132" s="167"/>
      <c r="AMB132" s="167"/>
      <c r="AMC132" s="167"/>
      <c r="AMD132" s="167"/>
      <c r="AME132" s="167"/>
      <c r="AMF132" s="167"/>
      <c r="AMG132" s="167"/>
      <c r="AMH132" s="167"/>
      <c r="AMI132" s="167"/>
      <c r="AMJ132" s="167"/>
      <c r="AMK132" s="167"/>
      <c r="AML132" s="167"/>
      <c r="AMM132" s="167"/>
      <c r="AMN132" s="167"/>
      <c r="AMO132" s="167"/>
      <c r="AMP132" s="167"/>
      <c r="AMQ132" s="167"/>
      <c r="AMR132" s="167"/>
      <c r="AMS132" s="167"/>
      <c r="AMT132" s="167"/>
      <c r="AMU132" s="167"/>
      <c r="AMV132" s="167"/>
    </row>
    <row r="133" spans="1:1036" s="80" customFormat="1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167"/>
      <c r="DH133" s="167"/>
      <c r="DI133" s="167"/>
      <c r="DJ133" s="167"/>
      <c r="DK133" s="167"/>
      <c r="DL133" s="167"/>
      <c r="DM133" s="167"/>
      <c r="DN133" s="167"/>
      <c r="DO133" s="167"/>
      <c r="DP133" s="167"/>
      <c r="DQ133" s="167"/>
      <c r="DR133" s="167"/>
      <c r="DS133" s="167"/>
      <c r="DT133" s="167"/>
      <c r="DU133" s="167"/>
      <c r="DV133" s="167"/>
      <c r="DW133" s="167"/>
      <c r="DX133" s="167"/>
      <c r="DY133" s="167"/>
      <c r="DZ133" s="167"/>
      <c r="EA133" s="167"/>
      <c r="EB133" s="167"/>
      <c r="EC133" s="167"/>
      <c r="ED133" s="167"/>
      <c r="EE133" s="167"/>
      <c r="EF133" s="167"/>
      <c r="EG133" s="167"/>
      <c r="EH133" s="167"/>
      <c r="EI133" s="167"/>
      <c r="EJ133" s="167"/>
      <c r="EK133" s="167"/>
      <c r="EL133" s="167"/>
      <c r="EM133" s="167"/>
      <c r="EN133" s="167"/>
      <c r="EO133" s="167"/>
      <c r="EP133" s="167"/>
      <c r="EQ133" s="167"/>
      <c r="ER133" s="167"/>
      <c r="ES133" s="167"/>
      <c r="ET133" s="167"/>
      <c r="EU133" s="167"/>
      <c r="EV133" s="167"/>
      <c r="EW133" s="167"/>
      <c r="EX133" s="167"/>
      <c r="EY133" s="167"/>
      <c r="EZ133" s="167"/>
      <c r="FA133" s="167"/>
      <c r="FB133" s="167"/>
      <c r="FC133" s="167"/>
      <c r="FD133" s="167"/>
      <c r="FE133" s="167"/>
      <c r="FF133" s="167"/>
      <c r="FG133" s="167"/>
      <c r="FH133" s="167"/>
      <c r="FI133" s="167"/>
      <c r="FJ133" s="167"/>
      <c r="FK133" s="167"/>
      <c r="FL133" s="167"/>
      <c r="FM133" s="167"/>
      <c r="FN133" s="167"/>
      <c r="FO133" s="167"/>
      <c r="FP133" s="167"/>
      <c r="FQ133" s="167"/>
      <c r="FR133" s="167"/>
      <c r="FS133" s="167"/>
      <c r="FT133" s="167"/>
      <c r="FU133" s="167"/>
      <c r="FV133" s="167"/>
      <c r="FW133" s="167"/>
      <c r="FX133" s="167"/>
      <c r="FY133" s="167"/>
      <c r="FZ133" s="167"/>
      <c r="GA133" s="167"/>
      <c r="GB133" s="167"/>
      <c r="GC133" s="167"/>
      <c r="GD133" s="167"/>
      <c r="GE133" s="167"/>
      <c r="GF133" s="167"/>
      <c r="GG133" s="167"/>
      <c r="GH133" s="167"/>
      <c r="GI133" s="167"/>
      <c r="GJ133" s="167"/>
      <c r="GK133" s="167"/>
      <c r="GL133" s="167"/>
      <c r="GM133" s="167"/>
      <c r="GN133" s="167"/>
      <c r="GO133" s="167"/>
      <c r="GP133" s="167"/>
      <c r="GQ133" s="167"/>
      <c r="GR133" s="167"/>
      <c r="GS133" s="167"/>
      <c r="GT133" s="167"/>
      <c r="GU133" s="167"/>
      <c r="GV133" s="167"/>
      <c r="GW133" s="167"/>
      <c r="GX133" s="167"/>
      <c r="GY133" s="167"/>
      <c r="GZ133" s="167"/>
      <c r="HA133" s="167"/>
      <c r="HB133" s="167"/>
      <c r="HC133" s="167"/>
      <c r="HD133" s="167"/>
      <c r="HE133" s="167"/>
      <c r="HF133" s="167"/>
      <c r="HG133" s="167"/>
      <c r="HH133" s="167"/>
      <c r="HI133" s="167"/>
      <c r="HJ133" s="167"/>
      <c r="HK133" s="167"/>
      <c r="HL133" s="167"/>
      <c r="HM133" s="167"/>
      <c r="HN133" s="167"/>
      <c r="HO133" s="167"/>
      <c r="HP133" s="167"/>
      <c r="HQ133" s="167"/>
      <c r="HR133" s="167"/>
      <c r="HS133" s="167"/>
      <c r="HT133" s="167"/>
      <c r="HU133" s="167"/>
      <c r="HV133" s="167"/>
      <c r="HW133" s="167"/>
      <c r="HX133" s="167"/>
      <c r="HY133" s="167"/>
      <c r="HZ133" s="167"/>
      <c r="IA133" s="167"/>
      <c r="IB133" s="167"/>
      <c r="IC133" s="167"/>
      <c r="ID133" s="167"/>
      <c r="IE133" s="167"/>
      <c r="IF133" s="167"/>
      <c r="IG133" s="167"/>
      <c r="IH133" s="167"/>
      <c r="II133" s="167"/>
      <c r="IJ133" s="167"/>
      <c r="IK133" s="167"/>
      <c r="IL133" s="167"/>
      <c r="IM133" s="167"/>
      <c r="IN133" s="167"/>
      <c r="IO133" s="167"/>
      <c r="IP133" s="167"/>
      <c r="IQ133" s="167"/>
      <c r="IR133" s="167"/>
      <c r="IS133" s="167"/>
      <c r="IT133" s="167"/>
      <c r="IU133" s="167"/>
      <c r="IV133" s="167"/>
      <c r="IW133" s="167"/>
      <c r="IX133" s="167"/>
      <c r="IY133" s="167"/>
      <c r="IZ133" s="167"/>
      <c r="JA133" s="167"/>
      <c r="JB133" s="167"/>
      <c r="JC133" s="167"/>
      <c r="JD133" s="167"/>
      <c r="JE133" s="167"/>
      <c r="JF133" s="167"/>
      <c r="JG133" s="167"/>
      <c r="JH133" s="167"/>
      <c r="JI133" s="167"/>
      <c r="JJ133" s="167"/>
      <c r="JK133" s="167"/>
      <c r="JL133" s="167"/>
      <c r="JM133" s="167"/>
      <c r="JN133" s="167"/>
      <c r="JO133" s="167"/>
      <c r="JP133" s="167"/>
      <c r="JQ133" s="167"/>
      <c r="JR133" s="167"/>
      <c r="JS133" s="167"/>
      <c r="JT133" s="167"/>
      <c r="JU133" s="167"/>
      <c r="JV133" s="167"/>
      <c r="JW133" s="167"/>
      <c r="JX133" s="167"/>
      <c r="JY133" s="167"/>
      <c r="JZ133" s="167"/>
      <c r="KA133" s="167"/>
      <c r="KB133" s="167"/>
      <c r="KC133" s="167"/>
      <c r="KD133" s="167"/>
      <c r="KE133" s="167"/>
      <c r="KF133" s="167"/>
      <c r="KG133" s="167"/>
      <c r="KH133" s="167"/>
      <c r="KI133" s="167"/>
      <c r="KJ133" s="167"/>
      <c r="KK133" s="167"/>
      <c r="KL133" s="167"/>
      <c r="KM133" s="167"/>
      <c r="KN133" s="167"/>
      <c r="KO133" s="167"/>
      <c r="KP133" s="167"/>
      <c r="KQ133" s="167"/>
      <c r="KR133" s="167"/>
      <c r="KS133" s="167"/>
      <c r="KT133" s="167"/>
      <c r="KU133" s="167"/>
      <c r="KV133" s="167"/>
      <c r="KW133" s="167"/>
      <c r="KX133" s="167"/>
      <c r="KY133" s="167"/>
      <c r="KZ133" s="167"/>
      <c r="LA133" s="167"/>
      <c r="LB133" s="167"/>
      <c r="LC133" s="167"/>
      <c r="LD133" s="167"/>
      <c r="LE133" s="167"/>
      <c r="LF133" s="167"/>
      <c r="LG133" s="167"/>
      <c r="LH133" s="167"/>
      <c r="LI133" s="167"/>
      <c r="LJ133" s="167"/>
      <c r="LK133" s="167"/>
      <c r="LL133" s="167"/>
      <c r="LM133" s="167"/>
      <c r="LN133" s="167"/>
      <c r="LO133" s="167"/>
      <c r="LP133" s="167"/>
      <c r="LQ133" s="167"/>
      <c r="LR133" s="167"/>
      <c r="LS133" s="167"/>
      <c r="LT133" s="167"/>
      <c r="LU133" s="167"/>
      <c r="LV133" s="167"/>
      <c r="LW133" s="167"/>
      <c r="LX133" s="167"/>
      <c r="LY133" s="167"/>
      <c r="LZ133" s="167"/>
      <c r="MA133" s="167"/>
      <c r="MB133" s="167"/>
      <c r="MC133" s="167"/>
      <c r="MD133" s="167"/>
      <c r="ME133" s="167"/>
      <c r="MF133" s="167"/>
      <c r="MG133" s="167"/>
      <c r="MH133" s="167"/>
      <c r="MI133" s="167"/>
      <c r="MJ133" s="167"/>
      <c r="MK133" s="167"/>
      <c r="ML133" s="167"/>
      <c r="MM133" s="167"/>
      <c r="MN133" s="167"/>
      <c r="MO133" s="167"/>
      <c r="MP133" s="167"/>
      <c r="MQ133" s="167"/>
      <c r="MR133" s="167"/>
      <c r="MS133" s="167"/>
      <c r="MT133" s="167"/>
      <c r="MU133" s="167"/>
      <c r="MV133" s="167"/>
      <c r="MW133" s="167"/>
      <c r="MX133" s="167"/>
      <c r="MY133" s="167"/>
      <c r="MZ133" s="167"/>
      <c r="NA133" s="167"/>
      <c r="NB133" s="167"/>
      <c r="NC133" s="167"/>
      <c r="ND133" s="167"/>
      <c r="NE133" s="167"/>
      <c r="NF133" s="167"/>
      <c r="NG133" s="167"/>
      <c r="NH133" s="167"/>
      <c r="NI133" s="167"/>
      <c r="NJ133" s="167"/>
      <c r="NK133" s="167"/>
      <c r="NL133" s="167"/>
      <c r="NM133" s="167"/>
      <c r="NN133" s="167"/>
      <c r="NO133" s="167"/>
      <c r="NP133" s="167"/>
      <c r="NQ133" s="167"/>
      <c r="NR133" s="167"/>
      <c r="NS133" s="167"/>
      <c r="NT133" s="167"/>
      <c r="NU133" s="167"/>
      <c r="NV133" s="167"/>
      <c r="NW133" s="167"/>
      <c r="NX133" s="167"/>
      <c r="NY133" s="167"/>
      <c r="NZ133" s="167"/>
      <c r="OA133" s="167"/>
      <c r="OB133" s="167"/>
      <c r="OC133" s="167"/>
      <c r="OD133" s="167"/>
      <c r="OE133" s="167"/>
      <c r="OF133" s="167"/>
      <c r="OG133" s="167"/>
      <c r="OH133" s="167"/>
      <c r="OI133" s="167"/>
      <c r="OJ133" s="167"/>
      <c r="OK133" s="167"/>
      <c r="OL133" s="167"/>
      <c r="OM133" s="167"/>
      <c r="ON133" s="167"/>
      <c r="OO133" s="167"/>
      <c r="OP133" s="167"/>
      <c r="OQ133" s="167"/>
      <c r="OR133" s="167"/>
      <c r="OS133" s="167"/>
      <c r="OT133" s="167"/>
      <c r="OU133" s="167"/>
      <c r="OV133" s="167"/>
      <c r="OW133" s="167"/>
      <c r="OX133" s="167"/>
      <c r="OY133" s="167"/>
      <c r="OZ133" s="167"/>
      <c r="PA133" s="167"/>
      <c r="PB133" s="167"/>
      <c r="PC133" s="167"/>
      <c r="PD133" s="167"/>
      <c r="PE133" s="167"/>
      <c r="PF133" s="167"/>
      <c r="PG133" s="167"/>
      <c r="PH133" s="167"/>
      <c r="PI133" s="167"/>
      <c r="PJ133" s="167"/>
      <c r="PK133" s="167"/>
      <c r="PL133" s="167"/>
      <c r="PM133" s="167"/>
      <c r="PN133" s="167"/>
      <c r="PO133" s="167"/>
      <c r="PP133" s="167"/>
      <c r="PQ133" s="167"/>
      <c r="PR133" s="167"/>
      <c r="PS133" s="167"/>
      <c r="PT133" s="167"/>
      <c r="PU133" s="167"/>
      <c r="PV133" s="167"/>
      <c r="PW133" s="167"/>
      <c r="PX133" s="167"/>
      <c r="PY133" s="167"/>
      <c r="PZ133" s="167"/>
      <c r="QA133" s="167"/>
      <c r="QB133" s="167"/>
      <c r="QC133" s="167"/>
      <c r="QD133" s="167"/>
      <c r="QE133" s="167"/>
      <c r="QF133" s="167"/>
      <c r="QG133" s="167"/>
      <c r="QH133" s="167"/>
      <c r="QI133" s="167"/>
      <c r="QJ133" s="167"/>
      <c r="QK133" s="167"/>
      <c r="QL133" s="167"/>
      <c r="QM133" s="167"/>
      <c r="QN133" s="167"/>
      <c r="QO133" s="167"/>
      <c r="QP133" s="167"/>
      <c r="QQ133" s="167"/>
      <c r="QR133" s="167"/>
      <c r="QS133" s="167"/>
      <c r="QT133" s="167"/>
      <c r="QU133" s="167"/>
      <c r="QV133" s="167"/>
      <c r="QW133" s="167"/>
      <c r="QX133" s="167"/>
      <c r="QY133" s="167"/>
      <c r="QZ133" s="167"/>
      <c r="RA133" s="167"/>
      <c r="RB133" s="167"/>
      <c r="RC133" s="167"/>
      <c r="RD133" s="167"/>
      <c r="RE133" s="167"/>
      <c r="RF133" s="167"/>
      <c r="RG133" s="167"/>
      <c r="RH133" s="167"/>
      <c r="RI133" s="167"/>
      <c r="RJ133" s="167"/>
      <c r="RK133" s="167"/>
      <c r="RL133" s="167"/>
      <c r="RM133" s="167"/>
      <c r="RN133" s="167"/>
      <c r="RO133" s="167"/>
      <c r="RP133" s="167"/>
      <c r="RQ133" s="167"/>
      <c r="RR133" s="167"/>
      <c r="RS133" s="167"/>
      <c r="RT133" s="167"/>
      <c r="RU133" s="167"/>
      <c r="RV133" s="167"/>
      <c r="RW133" s="167"/>
      <c r="RX133" s="167"/>
      <c r="RY133" s="167"/>
      <c r="RZ133" s="167"/>
      <c r="SA133" s="167"/>
      <c r="SB133" s="167"/>
      <c r="SC133" s="167"/>
      <c r="SD133" s="167"/>
      <c r="SE133" s="167"/>
      <c r="SF133" s="167"/>
      <c r="SG133" s="167"/>
      <c r="SH133" s="167"/>
      <c r="SI133" s="167"/>
      <c r="SJ133" s="167"/>
      <c r="SK133" s="167"/>
      <c r="SL133" s="167"/>
      <c r="SM133" s="167"/>
      <c r="SN133" s="167"/>
      <c r="SO133" s="167"/>
      <c r="SP133" s="167"/>
      <c r="SQ133" s="167"/>
      <c r="SR133" s="167"/>
      <c r="SS133" s="167"/>
      <c r="ST133" s="167"/>
      <c r="SU133" s="167"/>
      <c r="SV133" s="167"/>
      <c r="SW133" s="167"/>
      <c r="SX133" s="167"/>
      <c r="SY133" s="167"/>
      <c r="SZ133" s="167"/>
      <c r="TA133" s="167"/>
      <c r="TB133" s="167"/>
      <c r="TC133" s="167"/>
      <c r="TD133" s="167"/>
      <c r="TE133" s="167"/>
      <c r="TF133" s="167"/>
      <c r="TG133" s="167"/>
      <c r="TH133" s="167"/>
      <c r="TI133" s="167"/>
      <c r="TJ133" s="167"/>
      <c r="TK133" s="167"/>
      <c r="TL133" s="167"/>
      <c r="TM133" s="167"/>
      <c r="TN133" s="167"/>
      <c r="TO133" s="167"/>
      <c r="TP133" s="167"/>
      <c r="TQ133" s="167"/>
      <c r="TR133" s="167"/>
      <c r="TS133" s="167"/>
      <c r="TT133" s="167"/>
      <c r="TU133" s="167"/>
      <c r="TV133" s="167"/>
      <c r="TW133" s="167"/>
      <c r="TX133" s="167"/>
      <c r="TY133" s="167"/>
      <c r="TZ133" s="167"/>
      <c r="UA133" s="167"/>
      <c r="UB133" s="167"/>
      <c r="UC133" s="167"/>
      <c r="UD133" s="167"/>
      <c r="UE133" s="167"/>
      <c r="UF133" s="167"/>
      <c r="UG133" s="167"/>
      <c r="UH133" s="167"/>
      <c r="UI133" s="167"/>
      <c r="UJ133" s="167"/>
      <c r="UK133" s="167"/>
      <c r="UL133" s="167"/>
      <c r="UM133" s="167"/>
      <c r="UN133" s="167"/>
      <c r="UO133" s="167"/>
      <c r="UP133" s="167"/>
      <c r="UQ133" s="167"/>
      <c r="UR133" s="167"/>
      <c r="US133" s="167"/>
      <c r="UT133" s="167"/>
      <c r="UU133" s="167"/>
      <c r="UV133" s="167"/>
      <c r="UW133" s="167"/>
      <c r="UX133" s="167"/>
      <c r="UY133" s="167"/>
      <c r="UZ133" s="167"/>
      <c r="VA133" s="167"/>
      <c r="VB133" s="167"/>
      <c r="VC133" s="167"/>
      <c r="VD133" s="167"/>
      <c r="VE133" s="167"/>
      <c r="VF133" s="167"/>
      <c r="VG133" s="167"/>
      <c r="VH133" s="167"/>
      <c r="VI133" s="167"/>
      <c r="VJ133" s="167"/>
      <c r="VK133" s="167"/>
      <c r="VL133" s="167"/>
      <c r="VM133" s="167"/>
      <c r="VN133" s="167"/>
      <c r="VO133" s="167"/>
      <c r="VP133" s="167"/>
      <c r="VQ133" s="167"/>
      <c r="VR133" s="167"/>
      <c r="VS133" s="167"/>
      <c r="VT133" s="167"/>
      <c r="VU133" s="167"/>
      <c r="VV133" s="167"/>
      <c r="VW133" s="167"/>
      <c r="VX133" s="167"/>
      <c r="VY133" s="167"/>
      <c r="VZ133" s="167"/>
      <c r="WA133" s="167"/>
      <c r="WB133" s="167"/>
      <c r="WC133" s="167"/>
      <c r="WD133" s="167"/>
      <c r="WE133" s="167"/>
      <c r="WF133" s="167"/>
      <c r="WG133" s="167"/>
      <c r="WH133" s="167"/>
      <c r="WI133" s="167"/>
      <c r="WJ133" s="167"/>
      <c r="WK133" s="167"/>
      <c r="WL133" s="167"/>
      <c r="WM133" s="167"/>
      <c r="WN133" s="167"/>
      <c r="WO133" s="167"/>
      <c r="WP133" s="167"/>
      <c r="WQ133" s="167"/>
      <c r="WR133" s="167"/>
      <c r="WS133" s="167"/>
      <c r="WT133" s="167"/>
      <c r="WU133" s="167"/>
      <c r="WV133" s="167"/>
      <c r="WW133" s="167"/>
      <c r="WX133" s="167"/>
      <c r="WY133" s="167"/>
      <c r="WZ133" s="167"/>
      <c r="XA133" s="167"/>
      <c r="XB133" s="167"/>
      <c r="XC133" s="167"/>
      <c r="XD133" s="167"/>
      <c r="XE133" s="167"/>
      <c r="XF133" s="167"/>
      <c r="XG133" s="167"/>
      <c r="XH133" s="167"/>
      <c r="XI133" s="167"/>
      <c r="XJ133" s="167"/>
      <c r="XK133" s="167"/>
      <c r="XL133" s="167"/>
      <c r="XM133" s="167"/>
      <c r="XN133" s="167"/>
      <c r="XO133" s="167"/>
      <c r="XP133" s="167"/>
      <c r="XQ133" s="167"/>
      <c r="XR133" s="167"/>
      <c r="XS133" s="167"/>
      <c r="XT133" s="167"/>
      <c r="XU133" s="167"/>
      <c r="XV133" s="167"/>
      <c r="XW133" s="167"/>
      <c r="XX133" s="167"/>
      <c r="XY133" s="167"/>
      <c r="XZ133" s="167"/>
      <c r="YA133" s="167"/>
      <c r="YB133" s="167"/>
      <c r="YC133" s="167"/>
      <c r="YD133" s="167"/>
      <c r="YE133" s="167"/>
      <c r="YF133" s="167"/>
      <c r="YG133" s="167"/>
      <c r="YH133" s="167"/>
      <c r="YI133" s="167"/>
      <c r="YJ133" s="167"/>
      <c r="YK133" s="167"/>
      <c r="YL133" s="167"/>
      <c r="YM133" s="167"/>
      <c r="YN133" s="167"/>
      <c r="YO133" s="167"/>
      <c r="YP133" s="167"/>
      <c r="YQ133" s="167"/>
      <c r="YR133" s="167"/>
      <c r="YS133" s="167"/>
      <c r="YT133" s="167"/>
      <c r="YU133" s="167"/>
      <c r="YV133" s="167"/>
      <c r="YW133" s="167"/>
      <c r="YX133" s="167"/>
      <c r="YY133" s="167"/>
      <c r="YZ133" s="167"/>
      <c r="ZA133" s="167"/>
      <c r="ZB133" s="167"/>
      <c r="ZC133" s="167"/>
      <c r="ZD133" s="167"/>
      <c r="ZE133" s="167"/>
      <c r="ZF133" s="167"/>
      <c r="ZG133" s="167"/>
      <c r="ZH133" s="167"/>
      <c r="ZI133" s="167"/>
      <c r="ZJ133" s="167"/>
      <c r="ZK133" s="167"/>
      <c r="ZL133" s="167"/>
      <c r="ZM133" s="167"/>
      <c r="ZN133" s="167"/>
      <c r="ZO133" s="167"/>
      <c r="ZP133" s="167"/>
      <c r="ZQ133" s="167"/>
      <c r="ZR133" s="167"/>
      <c r="ZS133" s="167"/>
      <c r="ZT133" s="167"/>
      <c r="ZU133" s="167"/>
      <c r="ZV133" s="167"/>
      <c r="ZW133" s="167"/>
      <c r="ZX133" s="167"/>
      <c r="ZY133" s="167"/>
      <c r="ZZ133" s="167"/>
      <c r="AAA133" s="167"/>
      <c r="AAB133" s="167"/>
      <c r="AAC133" s="167"/>
      <c r="AAD133" s="167"/>
      <c r="AAE133" s="167"/>
      <c r="AAF133" s="167"/>
      <c r="AAG133" s="167"/>
      <c r="AAH133" s="167"/>
      <c r="AAI133" s="167"/>
      <c r="AAJ133" s="167"/>
      <c r="AAK133" s="167"/>
      <c r="AAL133" s="167"/>
      <c r="AAM133" s="167"/>
      <c r="AAN133" s="167"/>
      <c r="AAO133" s="167"/>
      <c r="AAP133" s="167"/>
      <c r="AAQ133" s="167"/>
      <c r="AAR133" s="167"/>
      <c r="AAS133" s="167"/>
      <c r="AAT133" s="167"/>
      <c r="AAU133" s="167"/>
      <c r="AAV133" s="167"/>
      <c r="AAW133" s="167"/>
      <c r="AAX133" s="167"/>
      <c r="AAY133" s="167"/>
      <c r="AAZ133" s="167"/>
      <c r="ABA133" s="167"/>
      <c r="ABB133" s="167"/>
      <c r="ABC133" s="167"/>
      <c r="ABD133" s="167"/>
      <c r="ABE133" s="167"/>
      <c r="ABF133" s="167"/>
      <c r="ABG133" s="167"/>
      <c r="ABH133" s="167"/>
      <c r="ABI133" s="167"/>
      <c r="ABJ133" s="167"/>
      <c r="ABK133" s="167"/>
      <c r="ABL133" s="167"/>
      <c r="ABM133" s="167"/>
      <c r="ABN133" s="167"/>
      <c r="ABO133" s="167"/>
      <c r="ABP133" s="167"/>
      <c r="ABQ133" s="167"/>
      <c r="ABR133" s="167"/>
      <c r="ABS133" s="167"/>
      <c r="ABT133" s="167"/>
      <c r="ABU133" s="167"/>
      <c r="ABV133" s="167"/>
      <c r="ABW133" s="167"/>
      <c r="ABX133" s="167"/>
      <c r="ABY133" s="167"/>
      <c r="ABZ133" s="167"/>
      <c r="ACA133" s="167"/>
      <c r="ACB133" s="167"/>
      <c r="ACC133" s="167"/>
      <c r="ACD133" s="167"/>
      <c r="ACE133" s="167"/>
      <c r="ACF133" s="167"/>
      <c r="ACG133" s="167"/>
      <c r="ACH133" s="167"/>
      <c r="ACI133" s="167"/>
      <c r="ACJ133" s="167"/>
      <c r="ACK133" s="167"/>
      <c r="ACL133" s="167"/>
      <c r="ACM133" s="167"/>
      <c r="ACN133" s="167"/>
      <c r="ACO133" s="167"/>
      <c r="ACP133" s="167"/>
      <c r="ACQ133" s="167"/>
      <c r="ACR133" s="167"/>
      <c r="ACS133" s="167"/>
      <c r="ACT133" s="167"/>
      <c r="ACU133" s="167"/>
      <c r="ACV133" s="167"/>
      <c r="ACW133" s="167"/>
      <c r="ACX133" s="167"/>
      <c r="ACY133" s="167"/>
      <c r="ACZ133" s="167"/>
      <c r="ADA133" s="167"/>
      <c r="ADB133" s="167"/>
      <c r="ADC133" s="167"/>
      <c r="ADD133" s="167"/>
      <c r="ADE133" s="167"/>
      <c r="ADF133" s="167"/>
      <c r="ADG133" s="167"/>
      <c r="ADH133" s="167"/>
      <c r="ADI133" s="167"/>
      <c r="ADJ133" s="167"/>
      <c r="ADK133" s="167"/>
      <c r="ADL133" s="167"/>
      <c r="ADM133" s="167"/>
      <c r="ADN133" s="167"/>
      <c r="ADO133" s="167"/>
      <c r="ADP133" s="167"/>
      <c r="ADQ133" s="167"/>
      <c r="ADR133" s="167"/>
      <c r="ADS133" s="167"/>
      <c r="ADT133" s="167"/>
      <c r="ADU133" s="167"/>
      <c r="ADV133" s="167"/>
      <c r="ADW133" s="167"/>
      <c r="ADX133" s="167"/>
      <c r="ADY133" s="167"/>
      <c r="ADZ133" s="167"/>
      <c r="AEA133" s="167"/>
      <c r="AEB133" s="167"/>
      <c r="AEC133" s="167"/>
      <c r="AED133" s="167"/>
      <c r="AEE133" s="167"/>
      <c r="AEF133" s="167"/>
      <c r="AEG133" s="167"/>
      <c r="AEH133" s="167"/>
      <c r="AEI133" s="167"/>
      <c r="AEJ133" s="167"/>
      <c r="AEK133" s="167"/>
      <c r="AEL133" s="167"/>
      <c r="AEM133" s="167"/>
      <c r="AEN133" s="167"/>
      <c r="AEO133" s="167"/>
      <c r="AEP133" s="167"/>
      <c r="AEQ133" s="167"/>
      <c r="AER133" s="167"/>
      <c r="AES133" s="167"/>
      <c r="AET133" s="167"/>
      <c r="AEU133" s="167"/>
      <c r="AEV133" s="167"/>
      <c r="AEW133" s="167"/>
      <c r="AEX133" s="167"/>
      <c r="AEY133" s="167"/>
      <c r="AEZ133" s="167"/>
      <c r="AFA133" s="167"/>
      <c r="AFB133" s="167"/>
      <c r="AFC133" s="167"/>
      <c r="AFD133" s="167"/>
      <c r="AFE133" s="167"/>
      <c r="AFF133" s="167"/>
      <c r="AFG133" s="167"/>
      <c r="AFH133" s="167"/>
      <c r="AFI133" s="167"/>
      <c r="AFJ133" s="167"/>
      <c r="AFK133" s="167"/>
      <c r="AFL133" s="167"/>
      <c r="AFM133" s="167"/>
      <c r="AFN133" s="167"/>
      <c r="AFO133" s="167"/>
      <c r="AFP133" s="167"/>
      <c r="AFQ133" s="167"/>
      <c r="AFR133" s="167"/>
      <c r="AFS133" s="167"/>
      <c r="AFT133" s="167"/>
      <c r="AFU133" s="167"/>
      <c r="AFV133" s="167"/>
      <c r="AFW133" s="167"/>
      <c r="AFX133" s="167"/>
      <c r="AFY133" s="167"/>
      <c r="AFZ133" s="167"/>
      <c r="AGA133" s="167"/>
      <c r="AGB133" s="167"/>
      <c r="AGC133" s="167"/>
      <c r="AGD133" s="167"/>
      <c r="AGE133" s="167"/>
      <c r="AGF133" s="167"/>
      <c r="AGG133" s="167"/>
      <c r="AGH133" s="167"/>
      <c r="AGI133" s="167"/>
      <c r="AGJ133" s="167"/>
      <c r="AGK133" s="167"/>
      <c r="AGL133" s="167"/>
      <c r="AGM133" s="167"/>
      <c r="AGN133" s="167"/>
      <c r="AGO133" s="167"/>
      <c r="AGP133" s="167"/>
      <c r="AGQ133" s="167"/>
      <c r="AGR133" s="167"/>
      <c r="AGS133" s="167"/>
      <c r="AGT133" s="167"/>
      <c r="AGU133" s="167"/>
      <c r="AGV133" s="167"/>
      <c r="AGW133" s="167"/>
      <c r="AGX133" s="167"/>
      <c r="AGY133" s="167"/>
      <c r="AGZ133" s="167"/>
      <c r="AHA133" s="167"/>
      <c r="AHB133" s="167"/>
      <c r="AHC133" s="167"/>
      <c r="AHD133" s="167"/>
      <c r="AHE133" s="167"/>
      <c r="AHF133" s="167"/>
      <c r="AHG133" s="167"/>
      <c r="AHH133" s="167"/>
      <c r="AHI133" s="167"/>
      <c r="AHJ133" s="167"/>
      <c r="AHK133" s="167"/>
      <c r="AHL133" s="167"/>
      <c r="AHM133" s="167"/>
      <c r="AHN133" s="167"/>
      <c r="AHO133" s="167"/>
      <c r="AHP133" s="167"/>
      <c r="AHQ133" s="167"/>
      <c r="AHR133" s="167"/>
      <c r="AHS133" s="167"/>
      <c r="AHT133" s="167"/>
      <c r="AHU133" s="167"/>
      <c r="AHV133" s="167"/>
      <c r="AHW133" s="167"/>
      <c r="AHX133" s="167"/>
      <c r="AHY133" s="167"/>
      <c r="AHZ133" s="167"/>
      <c r="AIA133" s="167"/>
      <c r="AIB133" s="167"/>
      <c r="AIC133" s="167"/>
      <c r="AID133" s="167"/>
      <c r="AIE133" s="167"/>
      <c r="AIF133" s="167"/>
      <c r="AIG133" s="167"/>
      <c r="AIH133" s="167"/>
      <c r="AII133" s="167"/>
      <c r="AIJ133" s="167"/>
      <c r="AIK133" s="167"/>
      <c r="AIL133" s="167"/>
      <c r="AIM133" s="167"/>
      <c r="AIN133" s="167"/>
      <c r="AIO133" s="167"/>
      <c r="AIP133" s="167"/>
      <c r="AIQ133" s="167"/>
      <c r="AIR133" s="167"/>
      <c r="AIS133" s="167"/>
      <c r="AIT133" s="167"/>
      <c r="AIU133" s="167"/>
      <c r="AIV133" s="167"/>
      <c r="AIW133" s="167"/>
      <c r="AIX133" s="167"/>
      <c r="AIY133" s="167"/>
      <c r="AIZ133" s="167"/>
      <c r="AJA133" s="167"/>
      <c r="AJB133" s="167"/>
      <c r="AJC133" s="167"/>
      <c r="AJD133" s="167"/>
      <c r="AJE133" s="167"/>
      <c r="AJF133" s="167"/>
      <c r="AJG133" s="167"/>
      <c r="AJH133" s="167"/>
      <c r="AJI133" s="167"/>
      <c r="AJJ133" s="167"/>
      <c r="AJK133" s="167"/>
      <c r="AJL133" s="167"/>
      <c r="AJM133" s="167"/>
      <c r="AJN133" s="167"/>
      <c r="AJO133" s="167"/>
      <c r="AJP133" s="167"/>
      <c r="AJQ133" s="167"/>
      <c r="AJR133" s="167"/>
      <c r="AJS133" s="167"/>
      <c r="AJT133" s="167"/>
      <c r="AJU133" s="167"/>
      <c r="AJV133" s="167"/>
      <c r="AJW133" s="167"/>
      <c r="AJX133" s="167"/>
      <c r="AJY133" s="167"/>
      <c r="AJZ133" s="167"/>
      <c r="AKA133" s="167"/>
      <c r="AKB133" s="167"/>
      <c r="AKC133" s="167"/>
      <c r="AKD133" s="167"/>
      <c r="AKE133" s="167"/>
      <c r="AKF133" s="167"/>
      <c r="AKG133" s="167"/>
      <c r="AKH133" s="167"/>
      <c r="AKI133" s="167"/>
      <c r="AKJ133" s="167"/>
      <c r="AKK133" s="167"/>
      <c r="AKL133" s="167"/>
      <c r="AKM133" s="167"/>
      <c r="AKN133" s="167"/>
      <c r="AKO133" s="167"/>
      <c r="AKP133" s="167"/>
      <c r="AKQ133" s="167"/>
      <c r="AKR133" s="167"/>
      <c r="AKS133" s="167"/>
      <c r="AKT133" s="167"/>
      <c r="AKU133" s="167"/>
      <c r="AKV133" s="167"/>
      <c r="AKW133" s="167"/>
      <c r="AKX133" s="167"/>
      <c r="AKY133" s="167"/>
      <c r="AKZ133" s="167"/>
      <c r="ALA133" s="167"/>
      <c r="ALB133" s="167"/>
      <c r="ALC133" s="167"/>
      <c r="ALD133" s="167"/>
      <c r="ALE133" s="167"/>
      <c r="ALF133" s="167"/>
      <c r="ALG133" s="167"/>
      <c r="ALH133" s="167"/>
      <c r="ALI133" s="167"/>
      <c r="ALJ133" s="167"/>
      <c r="ALK133" s="167"/>
      <c r="ALL133" s="167"/>
      <c r="ALM133" s="167"/>
      <c r="ALN133" s="167"/>
      <c r="ALO133" s="167"/>
      <c r="ALP133" s="167"/>
      <c r="ALQ133" s="167"/>
      <c r="ALR133" s="167"/>
      <c r="ALS133" s="167"/>
      <c r="ALT133" s="167"/>
      <c r="ALU133" s="167"/>
      <c r="ALV133" s="167"/>
      <c r="ALW133" s="167"/>
      <c r="ALX133" s="167"/>
      <c r="ALY133" s="167"/>
      <c r="ALZ133" s="167"/>
      <c r="AMA133" s="167"/>
      <c r="AMB133" s="167"/>
      <c r="AMC133" s="167"/>
      <c r="AMD133" s="167"/>
      <c r="AME133" s="167"/>
      <c r="AMF133" s="167"/>
      <c r="AMG133" s="167"/>
      <c r="AMH133" s="167"/>
      <c r="AMI133" s="167"/>
      <c r="AMJ133" s="167"/>
      <c r="AMK133" s="167"/>
      <c r="AML133" s="167"/>
      <c r="AMM133" s="167"/>
      <c r="AMN133" s="167"/>
      <c r="AMO133" s="167"/>
      <c r="AMP133" s="167"/>
      <c r="AMQ133" s="167"/>
      <c r="AMR133" s="167"/>
      <c r="AMS133" s="167"/>
      <c r="AMT133" s="167"/>
      <c r="AMU133" s="167"/>
      <c r="AMV133" s="167"/>
    </row>
    <row r="134" spans="1:1036" s="80" customForma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167"/>
      <c r="DH134" s="167"/>
      <c r="DI134" s="167"/>
      <c r="DJ134" s="167"/>
      <c r="DK134" s="167"/>
      <c r="DL134" s="167"/>
      <c r="DM134" s="167"/>
      <c r="DN134" s="167"/>
      <c r="DO134" s="167"/>
      <c r="DP134" s="167"/>
      <c r="DQ134" s="167"/>
      <c r="DR134" s="167"/>
      <c r="DS134" s="167"/>
      <c r="DT134" s="167"/>
      <c r="DU134" s="167"/>
      <c r="DV134" s="167"/>
      <c r="DW134" s="167"/>
      <c r="DX134" s="167"/>
      <c r="DY134" s="167"/>
      <c r="DZ134" s="167"/>
      <c r="EA134" s="167"/>
      <c r="EB134" s="167"/>
      <c r="EC134" s="167"/>
      <c r="ED134" s="167"/>
      <c r="EE134" s="167"/>
      <c r="EF134" s="167"/>
      <c r="EG134" s="167"/>
      <c r="EH134" s="167"/>
      <c r="EI134" s="167"/>
      <c r="EJ134" s="167"/>
      <c r="EK134" s="167"/>
      <c r="EL134" s="167"/>
      <c r="EM134" s="167"/>
      <c r="EN134" s="167"/>
      <c r="EO134" s="167"/>
      <c r="EP134" s="167"/>
      <c r="EQ134" s="167"/>
      <c r="ER134" s="167"/>
      <c r="ES134" s="167"/>
      <c r="ET134" s="167"/>
      <c r="EU134" s="167"/>
      <c r="EV134" s="167"/>
      <c r="EW134" s="167"/>
      <c r="EX134" s="167"/>
      <c r="EY134" s="167"/>
      <c r="EZ134" s="167"/>
      <c r="FA134" s="167"/>
      <c r="FB134" s="167"/>
      <c r="FC134" s="167"/>
      <c r="FD134" s="167"/>
      <c r="FE134" s="167"/>
      <c r="FF134" s="167"/>
      <c r="FG134" s="167"/>
      <c r="FH134" s="167"/>
      <c r="FI134" s="167"/>
      <c r="FJ134" s="167"/>
      <c r="FK134" s="167"/>
      <c r="FL134" s="167"/>
      <c r="FM134" s="167"/>
      <c r="FN134" s="167"/>
      <c r="FO134" s="167"/>
      <c r="FP134" s="167"/>
      <c r="FQ134" s="167"/>
      <c r="FR134" s="167"/>
      <c r="FS134" s="167"/>
      <c r="FT134" s="167"/>
      <c r="FU134" s="167"/>
      <c r="FV134" s="167"/>
      <c r="FW134" s="167"/>
      <c r="FX134" s="167"/>
      <c r="FY134" s="167"/>
      <c r="FZ134" s="167"/>
      <c r="GA134" s="167"/>
      <c r="GB134" s="167"/>
      <c r="GC134" s="167"/>
      <c r="GD134" s="167"/>
      <c r="GE134" s="167"/>
      <c r="GF134" s="167"/>
      <c r="GG134" s="167"/>
      <c r="GH134" s="167"/>
      <c r="GI134" s="167"/>
      <c r="GJ134" s="167"/>
      <c r="GK134" s="167"/>
      <c r="GL134" s="167"/>
      <c r="GM134" s="167"/>
      <c r="GN134" s="167"/>
      <c r="GO134" s="167"/>
      <c r="GP134" s="167"/>
      <c r="GQ134" s="167"/>
      <c r="GR134" s="167"/>
      <c r="GS134" s="167"/>
      <c r="GT134" s="167"/>
      <c r="GU134" s="167"/>
      <c r="GV134" s="167"/>
      <c r="GW134" s="167"/>
      <c r="GX134" s="167"/>
      <c r="GY134" s="167"/>
      <c r="GZ134" s="167"/>
      <c r="HA134" s="167"/>
      <c r="HB134" s="167"/>
      <c r="HC134" s="167"/>
      <c r="HD134" s="167"/>
      <c r="HE134" s="167"/>
      <c r="HF134" s="167"/>
      <c r="HG134" s="167"/>
      <c r="HH134" s="167"/>
      <c r="HI134" s="167"/>
      <c r="HJ134" s="167"/>
      <c r="HK134" s="167"/>
      <c r="HL134" s="167"/>
      <c r="HM134" s="167"/>
      <c r="HN134" s="167"/>
      <c r="HO134" s="167"/>
      <c r="HP134" s="167"/>
      <c r="HQ134" s="167"/>
      <c r="HR134" s="167"/>
      <c r="HS134" s="167"/>
      <c r="HT134" s="167"/>
      <c r="HU134" s="167"/>
      <c r="HV134" s="167"/>
      <c r="HW134" s="167"/>
      <c r="HX134" s="167"/>
      <c r="HY134" s="167"/>
      <c r="HZ134" s="167"/>
      <c r="IA134" s="167"/>
      <c r="IB134" s="167"/>
      <c r="IC134" s="167"/>
      <c r="ID134" s="167"/>
      <c r="IE134" s="167"/>
      <c r="IF134" s="167"/>
      <c r="IG134" s="167"/>
      <c r="IH134" s="167"/>
      <c r="II134" s="167"/>
      <c r="IJ134" s="167"/>
      <c r="IK134" s="167"/>
      <c r="IL134" s="167"/>
      <c r="IM134" s="167"/>
      <c r="IN134" s="167"/>
      <c r="IO134" s="167"/>
      <c r="IP134" s="167"/>
      <c r="IQ134" s="167"/>
      <c r="IR134" s="167"/>
      <c r="IS134" s="167"/>
      <c r="IT134" s="167"/>
      <c r="IU134" s="167"/>
      <c r="IV134" s="167"/>
      <c r="IW134" s="167"/>
      <c r="IX134" s="167"/>
      <c r="IY134" s="167"/>
      <c r="IZ134" s="167"/>
      <c r="JA134" s="167"/>
      <c r="JB134" s="167"/>
      <c r="JC134" s="167"/>
      <c r="JD134" s="167"/>
      <c r="JE134" s="167"/>
      <c r="JF134" s="167"/>
      <c r="JG134" s="167"/>
      <c r="JH134" s="167"/>
      <c r="JI134" s="167"/>
      <c r="JJ134" s="167"/>
      <c r="JK134" s="167"/>
      <c r="JL134" s="167"/>
      <c r="JM134" s="167"/>
      <c r="JN134" s="167"/>
      <c r="JO134" s="167"/>
      <c r="JP134" s="167"/>
      <c r="JQ134" s="167"/>
      <c r="JR134" s="167"/>
      <c r="JS134" s="167"/>
      <c r="JT134" s="167"/>
      <c r="JU134" s="167"/>
      <c r="JV134" s="167"/>
      <c r="JW134" s="167"/>
      <c r="JX134" s="167"/>
      <c r="JY134" s="167"/>
      <c r="JZ134" s="167"/>
      <c r="KA134" s="167"/>
      <c r="KB134" s="167"/>
      <c r="KC134" s="167"/>
      <c r="KD134" s="167"/>
      <c r="KE134" s="167"/>
      <c r="KF134" s="167"/>
      <c r="KG134" s="167"/>
      <c r="KH134" s="167"/>
      <c r="KI134" s="167"/>
      <c r="KJ134" s="167"/>
      <c r="KK134" s="167"/>
      <c r="KL134" s="167"/>
      <c r="KM134" s="167"/>
      <c r="KN134" s="167"/>
      <c r="KO134" s="167"/>
      <c r="KP134" s="167"/>
      <c r="KQ134" s="167"/>
      <c r="KR134" s="167"/>
      <c r="KS134" s="167"/>
      <c r="KT134" s="167"/>
      <c r="KU134" s="167"/>
      <c r="KV134" s="167"/>
      <c r="KW134" s="167"/>
      <c r="KX134" s="167"/>
      <c r="KY134" s="167"/>
      <c r="KZ134" s="167"/>
      <c r="LA134" s="167"/>
      <c r="LB134" s="167"/>
      <c r="LC134" s="167"/>
      <c r="LD134" s="167"/>
      <c r="LE134" s="167"/>
      <c r="LF134" s="167"/>
      <c r="LG134" s="167"/>
      <c r="LH134" s="167"/>
      <c r="LI134" s="167"/>
      <c r="LJ134" s="167"/>
      <c r="LK134" s="167"/>
      <c r="LL134" s="167"/>
      <c r="LM134" s="167"/>
      <c r="LN134" s="167"/>
      <c r="LO134" s="167"/>
      <c r="LP134" s="167"/>
      <c r="LQ134" s="167"/>
      <c r="LR134" s="167"/>
      <c r="LS134" s="167"/>
      <c r="LT134" s="167"/>
      <c r="LU134" s="167"/>
      <c r="LV134" s="167"/>
      <c r="LW134" s="167"/>
      <c r="LX134" s="167"/>
      <c r="LY134" s="167"/>
      <c r="LZ134" s="167"/>
      <c r="MA134" s="167"/>
      <c r="MB134" s="167"/>
      <c r="MC134" s="167"/>
      <c r="MD134" s="167"/>
      <c r="ME134" s="167"/>
      <c r="MF134" s="167"/>
      <c r="MG134" s="167"/>
      <c r="MH134" s="167"/>
      <c r="MI134" s="167"/>
      <c r="MJ134" s="167"/>
      <c r="MK134" s="167"/>
      <c r="ML134" s="167"/>
      <c r="MM134" s="167"/>
      <c r="MN134" s="167"/>
      <c r="MO134" s="167"/>
      <c r="MP134" s="167"/>
      <c r="MQ134" s="167"/>
      <c r="MR134" s="167"/>
      <c r="MS134" s="167"/>
      <c r="MT134" s="167"/>
      <c r="MU134" s="167"/>
      <c r="MV134" s="167"/>
      <c r="MW134" s="167"/>
      <c r="MX134" s="167"/>
      <c r="MY134" s="167"/>
      <c r="MZ134" s="167"/>
      <c r="NA134" s="167"/>
      <c r="NB134" s="167"/>
      <c r="NC134" s="167"/>
      <c r="ND134" s="167"/>
      <c r="NE134" s="167"/>
      <c r="NF134" s="167"/>
      <c r="NG134" s="167"/>
      <c r="NH134" s="167"/>
      <c r="NI134" s="167"/>
      <c r="NJ134" s="167"/>
      <c r="NK134" s="167"/>
      <c r="NL134" s="167"/>
      <c r="NM134" s="167"/>
      <c r="NN134" s="167"/>
      <c r="NO134" s="167"/>
      <c r="NP134" s="167"/>
      <c r="NQ134" s="167"/>
      <c r="NR134" s="167"/>
      <c r="NS134" s="167"/>
      <c r="NT134" s="167"/>
      <c r="NU134" s="167"/>
      <c r="NV134" s="167"/>
      <c r="NW134" s="167"/>
      <c r="NX134" s="167"/>
      <c r="NY134" s="167"/>
      <c r="NZ134" s="167"/>
      <c r="OA134" s="167"/>
      <c r="OB134" s="167"/>
      <c r="OC134" s="167"/>
      <c r="OD134" s="167"/>
      <c r="OE134" s="167"/>
      <c r="OF134" s="167"/>
      <c r="OG134" s="167"/>
      <c r="OH134" s="167"/>
      <c r="OI134" s="167"/>
      <c r="OJ134" s="167"/>
      <c r="OK134" s="167"/>
      <c r="OL134" s="167"/>
      <c r="OM134" s="167"/>
      <c r="ON134" s="167"/>
      <c r="OO134" s="167"/>
      <c r="OP134" s="167"/>
      <c r="OQ134" s="167"/>
      <c r="OR134" s="167"/>
      <c r="OS134" s="167"/>
      <c r="OT134" s="167"/>
      <c r="OU134" s="167"/>
      <c r="OV134" s="167"/>
      <c r="OW134" s="167"/>
      <c r="OX134" s="167"/>
      <c r="OY134" s="167"/>
      <c r="OZ134" s="167"/>
      <c r="PA134" s="167"/>
      <c r="PB134" s="167"/>
      <c r="PC134" s="167"/>
      <c r="PD134" s="167"/>
      <c r="PE134" s="167"/>
      <c r="PF134" s="167"/>
      <c r="PG134" s="167"/>
      <c r="PH134" s="167"/>
      <c r="PI134" s="167"/>
      <c r="PJ134" s="167"/>
      <c r="PK134" s="167"/>
      <c r="PL134" s="167"/>
      <c r="PM134" s="167"/>
      <c r="PN134" s="167"/>
      <c r="PO134" s="167"/>
      <c r="PP134" s="167"/>
      <c r="PQ134" s="167"/>
      <c r="PR134" s="167"/>
      <c r="PS134" s="167"/>
      <c r="PT134" s="167"/>
      <c r="PU134" s="167"/>
      <c r="PV134" s="167"/>
      <c r="PW134" s="167"/>
      <c r="PX134" s="167"/>
      <c r="PY134" s="167"/>
      <c r="PZ134" s="167"/>
      <c r="QA134" s="167"/>
      <c r="QB134" s="167"/>
      <c r="QC134" s="167"/>
      <c r="QD134" s="167"/>
      <c r="QE134" s="167"/>
      <c r="QF134" s="167"/>
      <c r="QG134" s="167"/>
      <c r="QH134" s="167"/>
      <c r="QI134" s="167"/>
      <c r="QJ134" s="167"/>
      <c r="QK134" s="167"/>
      <c r="QL134" s="167"/>
      <c r="QM134" s="167"/>
      <c r="QN134" s="167"/>
      <c r="QO134" s="167"/>
      <c r="QP134" s="167"/>
      <c r="QQ134" s="167"/>
      <c r="QR134" s="167"/>
      <c r="QS134" s="167"/>
      <c r="QT134" s="167"/>
      <c r="QU134" s="167"/>
      <c r="QV134" s="167"/>
      <c r="QW134" s="167"/>
      <c r="QX134" s="167"/>
      <c r="QY134" s="167"/>
      <c r="QZ134" s="167"/>
      <c r="RA134" s="167"/>
      <c r="RB134" s="167"/>
      <c r="RC134" s="167"/>
      <c r="RD134" s="167"/>
      <c r="RE134" s="167"/>
      <c r="RF134" s="167"/>
      <c r="RG134" s="167"/>
      <c r="RH134" s="167"/>
      <c r="RI134" s="167"/>
      <c r="RJ134" s="167"/>
      <c r="RK134" s="167"/>
      <c r="RL134" s="167"/>
      <c r="RM134" s="167"/>
      <c r="RN134" s="167"/>
      <c r="RO134" s="167"/>
      <c r="RP134" s="167"/>
      <c r="RQ134" s="167"/>
      <c r="RR134" s="167"/>
      <c r="RS134" s="167"/>
      <c r="RT134" s="167"/>
      <c r="RU134" s="167"/>
      <c r="RV134" s="167"/>
      <c r="RW134" s="167"/>
      <c r="RX134" s="167"/>
      <c r="RY134" s="167"/>
      <c r="RZ134" s="167"/>
      <c r="SA134" s="167"/>
      <c r="SB134" s="167"/>
      <c r="SC134" s="167"/>
      <c r="SD134" s="167"/>
      <c r="SE134" s="167"/>
      <c r="SF134" s="167"/>
      <c r="SG134" s="167"/>
      <c r="SH134" s="167"/>
      <c r="SI134" s="167"/>
      <c r="SJ134" s="167"/>
      <c r="SK134" s="167"/>
      <c r="SL134" s="167"/>
      <c r="SM134" s="167"/>
      <c r="SN134" s="167"/>
      <c r="SO134" s="167"/>
      <c r="SP134" s="167"/>
      <c r="SQ134" s="167"/>
      <c r="SR134" s="167"/>
      <c r="SS134" s="167"/>
      <c r="ST134" s="167"/>
      <c r="SU134" s="167"/>
      <c r="SV134" s="167"/>
      <c r="SW134" s="167"/>
      <c r="SX134" s="167"/>
      <c r="SY134" s="167"/>
      <c r="SZ134" s="167"/>
      <c r="TA134" s="167"/>
      <c r="TB134" s="167"/>
      <c r="TC134" s="167"/>
      <c r="TD134" s="167"/>
      <c r="TE134" s="167"/>
      <c r="TF134" s="167"/>
      <c r="TG134" s="167"/>
      <c r="TH134" s="167"/>
      <c r="TI134" s="167"/>
      <c r="TJ134" s="167"/>
      <c r="TK134" s="167"/>
      <c r="TL134" s="167"/>
      <c r="TM134" s="167"/>
      <c r="TN134" s="167"/>
      <c r="TO134" s="167"/>
      <c r="TP134" s="167"/>
      <c r="TQ134" s="167"/>
      <c r="TR134" s="167"/>
      <c r="TS134" s="167"/>
      <c r="TT134" s="167"/>
      <c r="TU134" s="167"/>
      <c r="TV134" s="167"/>
      <c r="TW134" s="167"/>
      <c r="TX134" s="167"/>
      <c r="TY134" s="167"/>
      <c r="TZ134" s="167"/>
      <c r="UA134" s="167"/>
      <c r="UB134" s="167"/>
      <c r="UC134" s="167"/>
      <c r="UD134" s="167"/>
      <c r="UE134" s="167"/>
      <c r="UF134" s="167"/>
      <c r="UG134" s="167"/>
      <c r="UH134" s="167"/>
      <c r="UI134" s="167"/>
      <c r="UJ134" s="167"/>
      <c r="UK134" s="167"/>
      <c r="UL134" s="167"/>
      <c r="UM134" s="167"/>
      <c r="UN134" s="167"/>
      <c r="UO134" s="167"/>
      <c r="UP134" s="167"/>
      <c r="UQ134" s="167"/>
      <c r="UR134" s="167"/>
      <c r="US134" s="167"/>
      <c r="UT134" s="167"/>
      <c r="UU134" s="167"/>
      <c r="UV134" s="167"/>
      <c r="UW134" s="167"/>
      <c r="UX134" s="167"/>
      <c r="UY134" s="167"/>
      <c r="UZ134" s="167"/>
      <c r="VA134" s="167"/>
      <c r="VB134" s="167"/>
      <c r="VC134" s="167"/>
      <c r="VD134" s="167"/>
      <c r="VE134" s="167"/>
      <c r="VF134" s="167"/>
      <c r="VG134" s="167"/>
      <c r="VH134" s="167"/>
      <c r="VI134" s="167"/>
      <c r="VJ134" s="167"/>
      <c r="VK134" s="167"/>
      <c r="VL134" s="167"/>
      <c r="VM134" s="167"/>
      <c r="VN134" s="167"/>
      <c r="VO134" s="167"/>
      <c r="VP134" s="167"/>
      <c r="VQ134" s="167"/>
      <c r="VR134" s="167"/>
      <c r="VS134" s="167"/>
      <c r="VT134" s="167"/>
      <c r="VU134" s="167"/>
      <c r="VV134" s="167"/>
      <c r="VW134" s="167"/>
      <c r="VX134" s="167"/>
      <c r="VY134" s="167"/>
      <c r="VZ134" s="167"/>
      <c r="WA134" s="167"/>
      <c r="WB134" s="167"/>
      <c r="WC134" s="167"/>
      <c r="WD134" s="167"/>
      <c r="WE134" s="167"/>
      <c r="WF134" s="167"/>
      <c r="WG134" s="167"/>
      <c r="WH134" s="167"/>
      <c r="WI134" s="167"/>
      <c r="WJ134" s="167"/>
      <c r="WK134" s="167"/>
      <c r="WL134" s="167"/>
      <c r="WM134" s="167"/>
      <c r="WN134" s="167"/>
      <c r="WO134" s="167"/>
      <c r="WP134" s="167"/>
      <c r="WQ134" s="167"/>
      <c r="WR134" s="167"/>
      <c r="WS134" s="167"/>
      <c r="WT134" s="167"/>
      <c r="WU134" s="167"/>
      <c r="WV134" s="167"/>
      <c r="WW134" s="167"/>
      <c r="WX134" s="167"/>
      <c r="WY134" s="167"/>
      <c r="WZ134" s="167"/>
      <c r="XA134" s="167"/>
      <c r="XB134" s="167"/>
      <c r="XC134" s="167"/>
      <c r="XD134" s="167"/>
      <c r="XE134" s="167"/>
      <c r="XF134" s="167"/>
      <c r="XG134" s="167"/>
      <c r="XH134" s="167"/>
      <c r="XI134" s="167"/>
      <c r="XJ134" s="167"/>
      <c r="XK134" s="167"/>
      <c r="XL134" s="167"/>
      <c r="XM134" s="167"/>
      <c r="XN134" s="167"/>
      <c r="XO134" s="167"/>
      <c r="XP134" s="167"/>
      <c r="XQ134" s="167"/>
      <c r="XR134" s="167"/>
      <c r="XS134" s="167"/>
      <c r="XT134" s="167"/>
      <c r="XU134" s="167"/>
      <c r="XV134" s="167"/>
      <c r="XW134" s="167"/>
      <c r="XX134" s="167"/>
      <c r="XY134" s="167"/>
      <c r="XZ134" s="167"/>
      <c r="YA134" s="167"/>
      <c r="YB134" s="167"/>
      <c r="YC134" s="167"/>
      <c r="YD134" s="167"/>
      <c r="YE134" s="167"/>
      <c r="YF134" s="167"/>
      <c r="YG134" s="167"/>
      <c r="YH134" s="167"/>
      <c r="YI134" s="167"/>
      <c r="YJ134" s="167"/>
      <c r="YK134" s="167"/>
      <c r="YL134" s="167"/>
      <c r="YM134" s="167"/>
      <c r="YN134" s="167"/>
      <c r="YO134" s="167"/>
      <c r="YP134" s="167"/>
      <c r="YQ134" s="167"/>
      <c r="YR134" s="167"/>
      <c r="YS134" s="167"/>
      <c r="YT134" s="167"/>
      <c r="YU134" s="167"/>
      <c r="YV134" s="167"/>
      <c r="YW134" s="167"/>
      <c r="YX134" s="167"/>
      <c r="YY134" s="167"/>
      <c r="YZ134" s="167"/>
      <c r="ZA134" s="167"/>
      <c r="ZB134" s="167"/>
      <c r="ZC134" s="167"/>
      <c r="ZD134" s="167"/>
      <c r="ZE134" s="167"/>
      <c r="ZF134" s="167"/>
      <c r="ZG134" s="167"/>
      <c r="ZH134" s="167"/>
      <c r="ZI134" s="167"/>
      <c r="ZJ134" s="167"/>
      <c r="ZK134" s="167"/>
      <c r="ZL134" s="167"/>
      <c r="ZM134" s="167"/>
      <c r="ZN134" s="167"/>
      <c r="ZO134" s="167"/>
      <c r="ZP134" s="167"/>
      <c r="ZQ134" s="167"/>
      <c r="ZR134" s="167"/>
      <c r="ZS134" s="167"/>
      <c r="ZT134" s="167"/>
      <c r="ZU134" s="167"/>
      <c r="ZV134" s="167"/>
      <c r="ZW134" s="167"/>
      <c r="ZX134" s="167"/>
      <c r="ZY134" s="167"/>
      <c r="ZZ134" s="167"/>
      <c r="AAA134" s="167"/>
      <c r="AAB134" s="167"/>
      <c r="AAC134" s="167"/>
      <c r="AAD134" s="167"/>
      <c r="AAE134" s="167"/>
      <c r="AAF134" s="167"/>
      <c r="AAG134" s="167"/>
      <c r="AAH134" s="167"/>
      <c r="AAI134" s="167"/>
      <c r="AAJ134" s="167"/>
      <c r="AAK134" s="167"/>
      <c r="AAL134" s="167"/>
      <c r="AAM134" s="167"/>
      <c r="AAN134" s="167"/>
      <c r="AAO134" s="167"/>
      <c r="AAP134" s="167"/>
      <c r="AAQ134" s="167"/>
      <c r="AAR134" s="167"/>
      <c r="AAS134" s="167"/>
      <c r="AAT134" s="167"/>
      <c r="AAU134" s="167"/>
      <c r="AAV134" s="167"/>
      <c r="AAW134" s="167"/>
      <c r="AAX134" s="167"/>
      <c r="AAY134" s="167"/>
      <c r="AAZ134" s="167"/>
      <c r="ABA134" s="167"/>
      <c r="ABB134" s="167"/>
      <c r="ABC134" s="167"/>
      <c r="ABD134" s="167"/>
      <c r="ABE134" s="167"/>
      <c r="ABF134" s="167"/>
      <c r="ABG134" s="167"/>
      <c r="ABH134" s="167"/>
      <c r="ABI134" s="167"/>
      <c r="ABJ134" s="167"/>
      <c r="ABK134" s="167"/>
      <c r="ABL134" s="167"/>
      <c r="ABM134" s="167"/>
      <c r="ABN134" s="167"/>
      <c r="ABO134" s="167"/>
      <c r="ABP134" s="167"/>
      <c r="ABQ134" s="167"/>
      <c r="ABR134" s="167"/>
      <c r="ABS134" s="167"/>
      <c r="ABT134" s="167"/>
      <c r="ABU134" s="167"/>
      <c r="ABV134" s="167"/>
      <c r="ABW134" s="167"/>
      <c r="ABX134" s="167"/>
      <c r="ABY134" s="167"/>
      <c r="ABZ134" s="167"/>
      <c r="ACA134" s="167"/>
      <c r="ACB134" s="167"/>
      <c r="ACC134" s="167"/>
      <c r="ACD134" s="167"/>
      <c r="ACE134" s="167"/>
      <c r="ACF134" s="167"/>
      <c r="ACG134" s="167"/>
      <c r="ACH134" s="167"/>
      <c r="ACI134" s="167"/>
      <c r="ACJ134" s="167"/>
      <c r="ACK134" s="167"/>
      <c r="ACL134" s="167"/>
      <c r="ACM134" s="167"/>
      <c r="ACN134" s="167"/>
      <c r="ACO134" s="167"/>
      <c r="ACP134" s="167"/>
      <c r="ACQ134" s="167"/>
      <c r="ACR134" s="167"/>
      <c r="ACS134" s="167"/>
      <c r="ACT134" s="167"/>
      <c r="ACU134" s="167"/>
      <c r="ACV134" s="167"/>
      <c r="ACW134" s="167"/>
      <c r="ACX134" s="167"/>
      <c r="ACY134" s="167"/>
      <c r="ACZ134" s="167"/>
      <c r="ADA134" s="167"/>
      <c r="ADB134" s="167"/>
      <c r="ADC134" s="167"/>
      <c r="ADD134" s="167"/>
      <c r="ADE134" s="167"/>
      <c r="ADF134" s="167"/>
      <c r="ADG134" s="167"/>
      <c r="ADH134" s="167"/>
      <c r="ADI134" s="167"/>
      <c r="ADJ134" s="167"/>
      <c r="ADK134" s="167"/>
      <c r="ADL134" s="167"/>
      <c r="ADM134" s="167"/>
      <c r="ADN134" s="167"/>
      <c r="ADO134" s="167"/>
      <c r="ADP134" s="167"/>
      <c r="ADQ134" s="167"/>
      <c r="ADR134" s="167"/>
      <c r="ADS134" s="167"/>
      <c r="ADT134" s="167"/>
      <c r="ADU134" s="167"/>
      <c r="ADV134" s="167"/>
      <c r="ADW134" s="167"/>
      <c r="ADX134" s="167"/>
      <c r="ADY134" s="167"/>
      <c r="ADZ134" s="167"/>
      <c r="AEA134" s="167"/>
      <c r="AEB134" s="167"/>
      <c r="AEC134" s="167"/>
      <c r="AED134" s="167"/>
      <c r="AEE134" s="167"/>
      <c r="AEF134" s="167"/>
      <c r="AEG134" s="167"/>
      <c r="AEH134" s="167"/>
      <c r="AEI134" s="167"/>
      <c r="AEJ134" s="167"/>
      <c r="AEK134" s="167"/>
      <c r="AEL134" s="167"/>
      <c r="AEM134" s="167"/>
      <c r="AEN134" s="167"/>
      <c r="AEO134" s="167"/>
      <c r="AEP134" s="167"/>
      <c r="AEQ134" s="167"/>
      <c r="AER134" s="167"/>
      <c r="AES134" s="167"/>
      <c r="AET134" s="167"/>
      <c r="AEU134" s="167"/>
      <c r="AEV134" s="167"/>
      <c r="AEW134" s="167"/>
      <c r="AEX134" s="167"/>
      <c r="AEY134" s="167"/>
      <c r="AEZ134" s="167"/>
      <c r="AFA134" s="167"/>
      <c r="AFB134" s="167"/>
      <c r="AFC134" s="167"/>
      <c r="AFD134" s="167"/>
      <c r="AFE134" s="167"/>
      <c r="AFF134" s="167"/>
      <c r="AFG134" s="167"/>
      <c r="AFH134" s="167"/>
      <c r="AFI134" s="167"/>
      <c r="AFJ134" s="167"/>
      <c r="AFK134" s="167"/>
      <c r="AFL134" s="167"/>
      <c r="AFM134" s="167"/>
      <c r="AFN134" s="167"/>
      <c r="AFO134" s="167"/>
      <c r="AFP134" s="167"/>
      <c r="AFQ134" s="167"/>
      <c r="AFR134" s="167"/>
      <c r="AFS134" s="167"/>
      <c r="AFT134" s="167"/>
      <c r="AFU134" s="167"/>
      <c r="AFV134" s="167"/>
      <c r="AFW134" s="167"/>
      <c r="AFX134" s="167"/>
      <c r="AFY134" s="167"/>
      <c r="AFZ134" s="167"/>
      <c r="AGA134" s="167"/>
      <c r="AGB134" s="167"/>
      <c r="AGC134" s="167"/>
      <c r="AGD134" s="167"/>
      <c r="AGE134" s="167"/>
      <c r="AGF134" s="167"/>
      <c r="AGG134" s="167"/>
      <c r="AGH134" s="167"/>
      <c r="AGI134" s="167"/>
      <c r="AGJ134" s="167"/>
      <c r="AGK134" s="167"/>
      <c r="AGL134" s="167"/>
      <c r="AGM134" s="167"/>
      <c r="AGN134" s="167"/>
      <c r="AGO134" s="167"/>
      <c r="AGP134" s="167"/>
      <c r="AGQ134" s="167"/>
      <c r="AGR134" s="167"/>
      <c r="AGS134" s="167"/>
      <c r="AGT134" s="167"/>
      <c r="AGU134" s="167"/>
      <c r="AGV134" s="167"/>
      <c r="AGW134" s="167"/>
      <c r="AGX134" s="167"/>
      <c r="AGY134" s="167"/>
      <c r="AGZ134" s="167"/>
      <c r="AHA134" s="167"/>
      <c r="AHB134" s="167"/>
      <c r="AHC134" s="167"/>
      <c r="AHD134" s="167"/>
      <c r="AHE134" s="167"/>
      <c r="AHF134" s="167"/>
      <c r="AHG134" s="167"/>
      <c r="AHH134" s="167"/>
      <c r="AHI134" s="167"/>
      <c r="AHJ134" s="167"/>
      <c r="AHK134" s="167"/>
      <c r="AHL134" s="167"/>
      <c r="AHM134" s="167"/>
      <c r="AHN134" s="167"/>
      <c r="AHO134" s="167"/>
      <c r="AHP134" s="167"/>
      <c r="AHQ134" s="167"/>
      <c r="AHR134" s="167"/>
      <c r="AHS134" s="167"/>
      <c r="AHT134" s="167"/>
      <c r="AHU134" s="167"/>
      <c r="AHV134" s="167"/>
      <c r="AHW134" s="167"/>
      <c r="AHX134" s="167"/>
      <c r="AHY134" s="167"/>
      <c r="AHZ134" s="167"/>
      <c r="AIA134" s="167"/>
      <c r="AIB134" s="167"/>
      <c r="AIC134" s="167"/>
      <c r="AID134" s="167"/>
      <c r="AIE134" s="167"/>
      <c r="AIF134" s="167"/>
      <c r="AIG134" s="167"/>
      <c r="AIH134" s="167"/>
      <c r="AII134" s="167"/>
      <c r="AIJ134" s="167"/>
      <c r="AIK134" s="167"/>
      <c r="AIL134" s="167"/>
      <c r="AIM134" s="167"/>
      <c r="AIN134" s="167"/>
      <c r="AIO134" s="167"/>
      <c r="AIP134" s="167"/>
      <c r="AIQ134" s="167"/>
      <c r="AIR134" s="167"/>
      <c r="AIS134" s="167"/>
      <c r="AIT134" s="167"/>
      <c r="AIU134" s="167"/>
      <c r="AIV134" s="167"/>
      <c r="AIW134" s="167"/>
      <c r="AIX134" s="167"/>
      <c r="AIY134" s="167"/>
      <c r="AIZ134" s="167"/>
      <c r="AJA134" s="167"/>
      <c r="AJB134" s="167"/>
      <c r="AJC134" s="167"/>
      <c r="AJD134" s="167"/>
      <c r="AJE134" s="167"/>
      <c r="AJF134" s="167"/>
      <c r="AJG134" s="167"/>
      <c r="AJH134" s="167"/>
      <c r="AJI134" s="167"/>
      <c r="AJJ134" s="167"/>
      <c r="AJK134" s="167"/>
      <c r="AJL134" s="167"/>
      <c r="AJM134" s="167"/>
      <c r="AJN134" s="167"/>
      <c r="AJO134" s="167"/>
      <c r="AJP134" s="167"/>
      <c r="AJQ134" s="167"/>
      <c r="AJR134" s="167"/>
      <c r="AJS134" s="167"/>
      <c r="AJT134" s="167"/>
      <c r="AJU134" s="167"/>
      <c r="AJV134" s="167"/>
      <c r="AJW134" s="167"/>
      <c r="AJX134" s="167"/>
      <c r="AJY134" s="167"/>
      <c r="AJZ134" s="167"/>
      <c r="AKA134" s="167"/>
      <c r="AKB134" s="167"/>
      <c r="AKC134" s="167"/>
      <c r="AKD134" s="167"/>
      <c r="AKE134" s="167"/>
      <c r="AKF134" s="167"/>
      <c r="AKG134" s="167"/>
      <c r="AKH134" s="167"/>
      <c r="AKI134" s="167"/>
      <c r="AKJ134" s="167"/>
      <c r="AKK134" s="167"/>
      <c r="AKL134" s="167"/>
      <c r="AKM134" s="167"/>
      <c r="AKN134" s="167"/>
      <c r="AKO134" s="167"/>
      <c r="AKP134" s="167"/>
      <c r="AKQ134" s="167"/>
      <c r="AKR134" s="167"/>
      <c r="AKS134" s="167"/>
      <c r="AKT134" s="167"/>
      <c r="AKU134" s="167"/>
      <c r="AKV134" s="167"/>
      <c r="AKW134" s="167"/>
      <c r="AKX134" s="167"/>
      <c r="AKY134" s="167"/>
      <c r="AKZ134" s="167"/>
      <c r="ALA134" s="167"/>
      <c r="ALB134" s="167"/>
      <c r="ALC134" s="167"/>
      <c r="ALD134" s="167"/>
      <c r="ALE134" s="167"/>
      <c r="ALF134" s="167"/>
      <c r="ALG134" s="167"/>
      <c r="ALH134" s="167"/>
      <c r="ALI134" s="167"/>
      <c r="ALJ134" s="167"/>
      <c r="ALK134" s="167"/>
      <c r="ALL134" s="167"/>
      <c r="ALM134" s="167"/>
      <c r="ALN134" s="167"/>
      <c r="ALO134" s="167"/>
      <c r="ALP134" s="167"/>
      <c r="ALQ134" s="167"/>
      <c r="ALR134" s="167"/>
      <c r="ALS134" s="167"/>
      <c r="ALT134" s="167"/>
      <c r="ALU134" s="167"/>
      <c r="ALV134" s="167"/>
      <c r="ALW134" s="167"/>
      <c r="ALX134" s="167"/>
      <c r="ALY134" s="167"/>
      <c r="ALZ134" s="167"/>
      <c r="AMA134" s="167"/>
      <c r="AMB134" s="167"/>
      <c r="AMC134" s="167"/>
      <c r="AMD134" s="167"/>
      <c r="AME134" s="167"/>
      <c r="AMF134" s="167"/>
      <c r="AMG134" s="167"/>
      <c r="AMH134" s="167"/>
      <c r="AMI134" s="167"/>
      <c r="AMJ134" s="167"/>
      <c r="AMK134" s="167"/>
      <c r="AML134" s="167"/>
      <c r="AMM134" s="167"/>
      <c r="AMN134" s="167"/>
      <c r="AMO134" s="167"/>
      <c r="AMP134" s="167"/>
      <c r="AMQ134" s="167"/>
      <c r="AMR134" s="167"/>
      <c r="AMS134" s="167"/>
      <c r="AMT134" s="167"/>
      <c r="AMU134" s="167"/>
      <c r="AMV134" s="167"/>
    </row>
    <row r="135" spans="1:1036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  <c r="AMV135" s="167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</sheetData>
  <sheetProtection password="C6D3" sheet="1" objects="1" scenarios="1" formatCells="0" formatColumns="0" formatRows="0" insertColumns="0" insertRows="0" insertHyperlinks="0" deleteColumns="0" deleteRows="0"/>
  <mergeCells count="42">
    <mergeCell ref="X4:Z4"/>
    <mergeCell ref="X5:AE6"/>
    <mergeCell ref="L5:Q5"/>
    <mergeCell ref="L6:Q6"/>
    <mergeCell ref="E21:F21"/>
    <mergeCell ref="G20:I20"/>
    <mergeCell ref="G21:I21"/>
    <mergeCell ref="F4:G4"/>
    <mergeCell ref="F5:I6"/>
    <mergeCell ref="H4:I4"/>
    <mergeCell ref="X9:Y10"/>
    <mergeCell ref="AA8:AB8"/>
    <mergeCell ref="AA9:AB10"/>
    <mergeCell ref="X8:Y8"/>
    <mergeCell ref="X13:X14"/>
    <mergeCell ref="Y13:Y14"/>
    <mergeCell ref="F3:G3"/>
    <mergeCell ref="H3:I3"/>
    <mergeCell ref="E20:F20"/>
    <mergeCell ref="M4:N4"/>
    <mergeCell ref="S6:U6"/>
    <mergeCell ref="AD9:AE10"/>
    <mergeCell ref="AD12:AE12"/>
    <mergeCell ref="AA13:AB14"/>
    <mergeCell ref="AA12:AB12"/>
    <mergeCell ref="AD13:AE14"/>
    <mergeCell ref="AL3:AQ3"/>
    <mergeCell ref="AL4:AQ4"/>
    <mergeCell ref="AL9:AS9"/>
    <mergeCell ref="AA4:AB4"/>
    <mergeCell ref="E24:I24"/>
    <mergeCell ref="X16:Y16"/>
    <mergeCell ref="AA16:AB16"/>
    <mergeCell ref="G22:I22"/>
    <mergeCell ref="G23:I23"/>
    <mergeCell ref="Y22:Z22"/>
    <mergeCell ref="AA19:AC20"/>
    <mergeCell ref="Y21:Z21"/>
    <mergeCell ref="AA21:AC21"/>
    <mergeCell ref="AA22:AC22"/>
    <mergeCell ref="Y19:Z20"/>
    <mergeCell ref="AD8:AE8"/>
  </mergeCells>
  <conditionalFormatting sqref="Q8:Q16 S8:U16">
    <cfRule type="cellIs" dxfId="40" priority="11" operator="greaterThan">
      <formula>0.69</formula>
    </cfRule>
    <cfRule type="cellIs" dxfId="39" priority="12" operator="between">
      <formula>0.01</formula>
      <formula>0.49</formula>
    </cfRule>
    <cfRule type="cellIs" dxfId="38" priority="13" operator="between">
      <formula>0.5</formula>
      <formula>0.69</formula>
    </cfRule>
    <cfRule type="cellIs" dxfId="37" priority="14" operator="greaterThan">
      <formula>0.69</formula>
    </cfRule>
  </conditionalFormatting>
  <conditionalFormatting sqref="AA4:AB4">
    <cfRule type="cellIs" dxfId="36" priority="10" operator="between">
      <formula>0.01</formula>
      <formula>0.49</formula>
    </cfRule>
  </conditionalFormatting>
  <hyperlinks>
    <hyperlink ref="D9" location="DISC2!A1" display="DIR. PENAL"/>
    <hyperlink ref="D11" location="DISC4!A1" display="DISCIPLINA 4"/>
    <hyperlink ref="D10" location="DISC3!A1" display="DISCIPLINA 3"/>
    <hyperlink ref="D8" location="DISC1!A1" display="DISCIPLINA  1"/>
    <hyperlink ref="D12:D14" location="DISC4!A1" display="DISCIPLINA 4"/>
    <hyperlink ref="D12" location="DISC5!A1" display="DISCIPLINA 5"/>
    <hyperlink ref="D13" location="DISC6!A1" display="DISCIPLINA 6"/>
    <hyperlink ref="D14" location="DISC7!A1" display="DISCIPLINA 7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39"/>
  <sheetViews>
    <sheetView showGridLines="0" zoomScaleNormal="100" workbookViewId="0">
      <pane ySplit="6" topLeftCell="A7" activePane="bottomLeft" state="frozen"/>
      <selection pane="bottomLeft" activeCell="C8" sqref="C8"/>
    </sheetView>
  </sheetViews>
  <sheetFormatPr defaultColWidth="14.42578125" defaultRowHeight="15"/>
  <cols>
    <col min="1" max="1" width="1.7109375" style="213" customWidth="1"/>
    <col min="2" max="2" width="7.85546875" style="214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5" customWidth="1"/>
    <col min="12" max="12" width="20.28515625" style="215" customWidth="1"/>
    <col min="13" max="13" width="1.140625" style="215" customWidth="1"/>
    <col min="14" max="17" width="4.5703125" style="215" customWidth="1"/>
    <col min="18" max="18" width="1.140625" style="215" customWidth="1"/>
    <col min="19" max="19" width="5.7109375" style="215" customWidth="1"/>
    <col min="20" max="20" width="6.140625" style="215" customWidth="1"/>
    <col min="21" max="22" width="5.7109375" style="215" customWidth="1"/>
    <col min="23" max="23" width="7" style="215" customWidth="1"/>
    <col min="24" max="24" width="5.7109375" style="215" customWidth="1"/>
    <col min="25" max="25" width="6.140625" style="215" customWidth="1"/>
    <col min="26" max="27" width="5.7109375" style="215" customWidth="1"/>
    <col min="28" max="28" width="7" style="215" customWidth="1"/>
    <col min="29" max="29" width="5.7109375" style="215" customWidth="1"/>
    <col min="30" max="30" width="6.140625" style="215" customWidth="1"/>
    <col min="31" max="32" width="5.7109375" style="215" customWidth="1"/>
    <col min="33" max="33" width="7" style="215" customWidth="1"/>
    <col min="34" max="34" width="5.7109375" style="215" customWidth="1"/>
    <col min="35" max="35" width="6.140625" style="215" customWidth="1"/>
    <col min="36" max="37" width="5.7109375" style="215" customWidth="1"/>
    <col min="38" max="38" width="7" style="215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53"/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120</v>
      </c>
      <c r="E4" s="123"/>
      <c r="F4" s="467" t="s">
        <v>151</v>
      </c>
      <c r="G4" s="467"/>
      <c r="H4" s="454" t="s">
        <v>77</v>
      </c>
      <c r="I4" s="455"/>
      <c r="J4" s="455"/>
      <c r="K4" s="455"/>
      <c r="L4" s="456"/>
      <c r="M4" s="118"/>
      <c r="N4" s="457"/>
      <c r="O4" s="457"/>
      <c r="P4" s="457"/>
      <c r="Q4" s="457"/>
      <c r="R4" s="96"/>
      <c r="S4" s="141"/>
      <c r="T4" s="141"/>
      <c r="U4" s="141"/>
      <c r="V4" s="451" t="s">
        <v>109</v>
      </c>
      <c r="W4" s="452"/>
      <c r="X4" s="144"/>
      <c r="Y4" s="141"/>
      <c r="Z4" s="141"/>
      <c r="AA4" s="92"/>
      <c r="AB4" s="92"/>
      <c r="AC4" s="141"/>
      <c r="AD4" s="141"/>
      <c r="AE4" s="141"/>
      <c r="AF4" s="449" t="s">
        <v>109</v>
      </c>
      <c r="AG4" s="450"/>
      <c r="AH4" s="144"/>
      <c r="AI4" s="141"/>
      <c r="AJ4" s="141"/>
      <c r="AK4" s="451" t="s">
        <v>109</v>
      </c>
      <c r="AL4" s="452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58"/>
      <c r="B5" s="459" t="s">
        <v>139</v>
      </c>
      <c r="C5" s="465" t="str">
        <f>Controle!F5</f>
        <v>PC-AC/25 -Investigador pré-edital</v>
      </c>
      <c r="D5" s="469" t="s">
        <v>118</v>
      </c>
      <c r="E5" s="469" t="s">
        <v>119</v>
      </c>
      <c r="F5" s="468"/>
      <c r="G5" s="468"/>
      <c r="H5" s="460" t="s">
        <v>78</v>
      </c>
      <c r="I5" s="462" t="s">
        <v>79</v>
      </c>
      <c r="J5" s="462" t="s">
        <v>80</v>
      </c>
      <c r="K5" s="462" t="s">
        <v>81</v>
      </c>
      <c r="L5" s="460" t="s">
        <v>108</v>
      </c>
      <c r="M5" s="96"/>
      <c r="N5" s="457" t="s">
        <v>82</v>
      </c>
      <c r="O5" s="457"/>
      <c r="P5" s="457"/>
      <c r="Q5" s="457"/>
      <c r="R5" s="96"/>
      <c r="S5" s="445" t="s">
        <v>49</v>
      </c>
      <c r="T5" s="446" t="s">
        <v>83</v>
      </c>
      <c r="U5" s="447" t="s">
        <v>84</v>
      </c>
      <c r="V5" s="445" t="s">
        <v>51</v>
      </c>
      <c r="W5" s="448" t="s">
        <v>75</v>
      </c>
      <c r="X5" s="445" t="s">
        <v>49</v>
      </c>
      <c r="Y5" s="446" t="s">
        <v>83</v>
      </c>
      <c r="Z5" s="447" t="s">
        <v>84</v>
      </c>
      <c r="AA5" s="445" t="s">
        <v>51</v>
      </c>
      <c r="AB5" s="448" t="s">
        <v>75</v>
      </c>
      <c r="AC5" s="445" t="s">
        <v>49</v>
      </c>
      <c r="AD5" s="446" t="s">
        <v>83</v>
      </c>
      <c r="AE5" s="447" t="s">
        <v>84</v>
      </c>
      <c r="AF5" s="445" t="s">
        <v>51</v>
      </c>
      <c r="AG5" s="448" t="s">
        <v>75</v>
      </c>
      <c r="AH5" s="445" t="s">
        <v>49</v>
      </c>
      <c r="AI5" s="446" t="s">
        <v>83</v>
      </c>
      <c r="AJ5" s="447" t="s">
        <v>84</v>
      </c>
      <c r="AK5" s="445" t="s">
        <v>51</v>
      </c>
      <c r="AL5" s="448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58"/>
      <c r="B6" s="459"/>
      <c r="C6" s="466"/>
      <c r="D6" s="470"/>
      <c r="E6" s="471"/>
      <c r="F6" s="343" t="s">
        <v>116</v>
      </c>
      <c r="G6" s="344" t="s">
        <v>117</v>
      </c>
      <c r="H6" s="461"/>
      <c r="I6" s="463"/>
      <c r="J6" s="463"/>
      <c r="K6" s="463"/>
      <c r="L6" s="464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45"/>
      <c r="T6" s="446"/>
      <c r="U6" s="447"/>
      <c r="V6" s="445"/>
      <c r="W6" s="448"/>
      <c r="X6" s="445"/>
      <c r="Y6" s="446"/>
      <c r="Z6" s="447"/>
      <c r="AA6" s="445"/>
      <c r="AB6" s="448"/>
      <c r="AC6" s="445"/>
      <c r="AD6" s="446"/>
      <c r="AE6" s="447"/>
      <c r="AF6" s="445"/>
      <c r="AG6" s="448"/>
      <c r="AH6" s="445"/>
      <c r="AI6" s="446"/>
      <c r="AJ6" s="447"/>
      <c r="AK6" s="445"/>
      <c r="AL6" s="448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2"/>
      <c r="B7" s="291">
        <f>Controle!I8</f>
        <v>0.1</v>
      </c>
      <c r="C7" s="194" t="str">
        <f>Controle!D8</f>
        <v>PORTUGUÊS</v>
      </c>
      <c r="D7" s="348">
        <f>SUM(D8:D17)</f>
        <v>172154</v>
      </c>
      <c r="E7" s="349">
        <v>1</v>
      </c>
      <c r="F7" s="345">
        <v>5459</v>
      </c>
      <c r="G7" s="346">
        <v>72241</v>
      </c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145</v>
      </c>
      <c r="R7" s="101"/>
      <c r="S7" s="90"/>
      <c r="T7" s="90"/>
      <c r="U7" s="90"/>
      <c r="V7" s="195">
        <f>T7-U7</f>
        <v>0</v>
      </c>
      <c r="W7" s="196">
        <f>IF(S7,V7/S7,0)</f>
        <v>0</v>
      </c>
      <c r="X7" s="90"/>
      <c r="Y7" s="90"/>
      <c r="Z7" s="90"/>
      <c r="AA7" s="195">
        <f>Y7-Z7</f>
        <v>0</v>
      </c>
      <c r="AB7" s="196">
        <f>IF(X7,AA7/X7,0)</f>
        <v>0</v>
      </c>
      <c r="AC7" s="90"/>
      <c r="AD7" s="90"/>
      <c r="AE7" s="90"/>
      <c r="AF7" s="195">
        <f>AD7-AE7</f>
        <v>0</v>
      </c>
      <c r="AG7" s="196">
        <f>IF(AC7,AF7/AC7,0)</f>
        <v>0</v>
      </c>
      <c r="AH7" s="90"/>
      <c r="AI7" s="90"/>
      <c r="AJ7" s="90"/>
      <c r="AK7" s="195">
        <f>AI7-AJ7</f>
        <v>0</v>
      </c>
      <c r="AL7" s="196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41.75">
      <c r="A8" s="192"/>
      <c r="B8" s="83">
        <v>5</v>
      </c>
      <c r="C8" s="364" t="s">
        <v>158</v>
      </c>
      <c r="D8" s="350">
        <f>SUM(F8+G8)</f>
        <v>90975</v>
      </c>
      <c r="E8" s="351">
        <f>D8/$D$7</f>
        <v>0.52845127037419981</v>
      </c>
      <c r="F8" s="365">
        <v>7423</v>
      </c>
      <c r="G8" s="365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5"/>
      <c r="W8" s="196">
        <f t="shared" ref="W8" si="0">IF(S8,V8/S8,0)</f>
        <v>0</v>
      </c>
      <c r="X8" s="90"/>
      <c r="Y8" s="90"/>
      <c r="Z8" s="90"/>
      <c r="AA8" s="195">
        <f t="shared" ref="AA8" si="1">Y8-Z8</f>
        <v>0</v>
      </c>
      <c r="AB8" s="196">
        <f t="shared" ref="AB8" si="2">IF(X8,AA8/X8,0)</f>
        <v>0</v>
      </c>
      <c r="AC8" s="90"/>
      <c r="AD8" s="90"/>
      <c r="AE8" s="90"/>
      <c r="AF8" s="195">
        <f t="shared" ref="AF8" si="3">AD8-AE8</f>
        <v>0</v>
      </c>
      <c r="AG8" s="196">
        <f t="shared" ref="AG8" si="4">IF(AC8,AF8/AC8,0)</f>
        <v>0</v>
      </c>
      <c r="AH8" s="90"/>
      <c r="AI8" s="90"/>
      <c r="AJ8" s="90"/>
      <c r="AK8" s="195">
        <f t="shared" ref="AK8" si="5">AI8-AJ8</f>
        <v>0</v>
      </c>
      <c r="AL8" s="196">
        <f t="shared" ref="AL8" si="6">IF(AH8,AK8/AH8,0)</f>
        <v>0</v>
      </c>
      <c r="AM8" s="100"/>
    </row>
    <row r="9" spans="1:47" ht="20.100000000000001" customHeight="1">
      <c r="A9" s="192"/>
      <c r="B9" s="83">
        <v>5</v>
      </c>
      <c r="C9" s="364" t="s">
        <v>159</v>
      </c>
      <c r="D9" s="350">
        <f t="shared" ref="D9:D17" si="7">SUM(F9+G9)</f>
        <v>9640</v>
      </c>
      <c r="E9" s="351">
        <f t="shared" ref="E9:E17" si="8">D9/$D$7</f>
        <v>5.5996375338359841E-2</v>
      </c>
      <c r="F9" s="365">
        <v>647</v>
      </c>
      <c r="G9" s="365">
        <v>8993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5"/>
      <c r="W9" s="196">
        <f t="shared" ref="W9:W72" si="9">IF(S9,V9/S9,0)</f>
        <v>0</v>
      </c>
      <c r="X9" s="90"/>
      <c r="Y9" s="90"/>
      <c r="Z9" s="90"/>
      <c r="AA9" s="195">
        <f t="shared" ref="AA9:AA72" si="10">Y9-Z9</f>
        <v>0</v>
      </c>
      <c r="AB9" s="196">
        <f t="shared" ref="AB9:AB72" si="11">IF(X9,AA9/X9,0)</f>
        <v>0</v>
      </c>
      <c r="AC9" s="90"/>
      <c r="AD9" s="90"/>
      <c r="AE9" s="90"/>
      <c r="AF9" s="195">
        <f t="shared" ref="AF9:AF72" si="12">AD9-AE9</f>
        <v>0</v>
      </c>
      <c r="AG9" s="196">
        <f t="shared" ref="AG9:AG72" si="13">IF(AC9,AF9/AC9,0)</f>
        <v>0</v>
      </c>
      <c r="AH9" s="90"/>
      <c r="AI9" s="90"/>
      <c r="AJ9" s="90"/>
      <c r="AK9" s="195">
        <f t="shared" ref="AK9:AK72" si="14">AI9-AJ9</f>
        <v>0</v>
      </c>
      <c r="AL9" s="196">
        <f t="shared" ref="AL9:AL72" si="15">IF(AH9,AK9/AH9,0)</f>
        <v>0</v>
      </c>
      <c r="AM9" s="100"/>
    </row>
    <row r="10" spans="1:47" ht="20.100000000000001" customHeight="1">
      <c r="A10" s="192"/>
      <c r="B10" s="83">
        <v>5</v>
      </c>
      <c r="C10" s="364" t="s">
        <v>160</v>
      </c>
      <c r="D10" s="350">
        <f t="shared" ref="D10:D12" si="16">SUM(F10+G10)</f>
        <v>4854</v>
      </c>
      <c r="E10" s="351">
        <f t="shared" ref="E10:E12" si="17">D10/$D$7</f>
        <v>2.8195685258547581E-2</v>
      </c>
      <c r="F10" s="365">
        <v>332</v>
      </c>
      <c r="G10" s="365">
        <v>4522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5"/>
      <c r="W10" s="196">
        <f t="shared" si="9"/>
        <v>0</v>
      </c>
      <c r="X10" s="90"/>
      <c r="Y10" s="90"/>
      <c r="Z10" s="90"/>
      <c r="AA10" s="195">
        <f t="shared" si="10"/>
        <v>0</v>
      </c>
      <c r="AB10" s="196">
        <f t="shared" si="11"/>
        <v>0</v>
      </c>
      <c r="AC10" s="90"/>
      <c r="AD10" s="90"/>
      <c r="AE10" s="90"/>
      <c r="AF10" s="195">
        <f t="shared" si="12"/>
        <v>0</v>
      </c>
      <c r="AG10" s="196">
        <f t="shared" si="13"/>
        <v>0</v>
      </c>
      <c r="AH10" s="90"/>
      <c r="AI10" s="90"/>
      <c r="AJ10" s="90"/>
      <c r="AK10" s="195">
        <f t="shared" si="14"/>
        <v>0</v>
      </c>
      <c r="AL10" s="196">
        <f t="shared" si="15"/>
        <v>0</v>
      </c>
      <c r="AM10" s="100"/>
    </row>
    <row r="11" spans="1:47" ht="20.100000000000001" customHeight="1">
      <c r="A11" s="192"/>
      <c r="B11" s="83">
        <v>5</v>
      </c>
      <c r="C11" s="364" t="s">
        <v>161</v>
      </c>
      <c r="D11" s="350">
        <f t="shared" si="16"/>
        <v>5976</v>
      </c>
      <c r="E11" s="351">
        <f t="shared" si="17"/>
        <v>3.4713105707680332E-2</v>
      </c>
      <c r="F11" s="365">
        <v>404</v>
      </c>
      <c r="G11" s="365">
        <v>5572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5"/>
      <c r="W11" s="196">
        <f t="shared" si="9"/>
        <v>0</v>
      </c>
      <c r="X11" s="90"/>
      <c r="Y11" s="90"/>
      <c r="Z11" s="90"/>
      <c r="AA11" s="195">
        <f t="shared" si="10"/>
        <v>0</v>
      </c>
      <c r="AB11" s="196">
        <f t="shared" si="11"/>
        <v>0</v>
      </c>
      <c r="AC11" s="90"/>
      <c r="AD11" s="90"/>
      <c r="AE11" s="90"/>
      <c r="AF11" s="195">
        <f t="shared" si="12"/>
        <v>0</v>
      </c>
      <c r="AG11" s="196">
        <f t="shared" si="13"/>
        <v>0</v>
      </c>
      <c r="AH11" s="90"/>
      <c r="AI11" s="90"/>
      <c r="AJ11" s="90"/>
      <c r="AK11" s="195">
        <f t="shared" si="14"/>
        <v>0</v>
      </c>
      <c r="AL11" s="196">
        <f t="shared" si="15"/>
        <v>0</v>
      </c>
      <c r="AM11" s="100"/>
    </row>
    <row r="12" spans="1:47" ht="20.100000000000001" customHeight="1">
      <c r="A12" s="192"/>
      <c r="B12" s="83">
        <v>5</v>
      </c>
      <c r="C12" s="364" t="s">
        <v>162</v>
      </c>
      <c r="D12" s="350">
        <f t="shared" si="16"/>
        <v>20928</v>
      </c>
      <c r="E12" s="351">
        <f t="shared" si="17"/>
        <v>0.12156557500842269</v>
      </c>
      <c r="F12" s="365">
        <v>1628</v>
      </c>
      <c r="G12" s="365">
        <v>19300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5"/>
      <c r="W12" s="196">
        <f t="shared" si="9"/>
        <v>0</v>
      </c>
      <c r="X12" s="90"/>
      <c r="Y12" s="90"/>
      <c r="Z12" s="90"/>
      <c r="AA12" s="195">
        <f t="shared" si="10"/>
        <v>0</v>
      </c>
      <c r="AB12" s="196">
        <f t="shared" si="11"/>
        <v>0</v>
      </c>
      <c r="AC12" s="90"/>
      <c r="AD12" s="90"/>
      <c r="AE12" s="90"/>
      <c r="AF12" s="195">
        <f t="shared" si="12"/>
        <v>0</v>
      </c>
      <c r="AG12" s="196">
        <f t="shared" si="13"/>
        <v>0</v>
      </c>
      <c r="AH12" s="90"/>
      <c r="AI12" s="90"/>
      <c r="AJ12" s="90"/>
      <c r="AK12" s="195">
        <f t="shared" si="14"/>
        <v>0</v>
      </c>
      <c r="AL12" s="196">
        <f t="shared" si="15"/>
        <v>0</v>
      </c>
      <c r="AM12" s="100"/>
    </row>
    <row r="13" spans="1:47" ht="47.25">
      <c r="A13" s="192"/>
      <c r="B13" s="83">
        <v>5</v>
      </c>
      <c r="C13" s="364" t="s">
        <v>163</v>
      </c>
      <c r="D13" s="350">
        <f t="shared" si="7"/>
        <v>10906</v>
      </c>
      <c r="E13" s="351">
        <f t="shared" si="8"/>
        <v>6.3350256165990909E-2</v>
      </c>
      <c r="F13" s="365">
        <v>1018</v>
      </c>
      <c r="G13" s="365">
        <v>9888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5"/>
      <c r="W13" s="196">
        <f t="shared" si="9"/>
        <v>0</v>
      </c>
      <c r="X13" s="90"/>
      <c r="Y13" s="90"/>
      <c r="Z13" s="90"/>
      <c r="AA13" s="195">
        <f t="shared" si="10"/>
        <v>0</v>
      </c>
      <c r="AB13" s="196">
        <f t="shared" si="11"/>
        <v>0</v>
      </c>
      <c r="AC13" s="90"/>
      <c r="AD13" s="90"/>
      <c r="AE13" s="90"/>
      <c r="AF13" s="195">
        <f t="shared" si="12"/>
        <v>0</v>
      </c>
      <c r="AG13" s="196">
        <f t="shared" si="13"/>
        <v>0</v>
      </c>
      <c r="AH13" s="90"/>
      <c r="AI13" s="90"/>
      <c r="AJ13" s="90"/>
      <c r="AK13" s="195">
        <f t="shared" si="14"/>
        <v>0</v>
      </c>
      <c r="AL13" s="196">
        <f t="shared" si="15"/>
        <v>0</v>
      </c>
      <c r="AM13" s="100"/>
    </row>
    <row r="14" spans="1:47" ht="21">
      <c r="A14" s="192"/>
      <c r="B14" s="83">
        <v>5</v>
      </c>
      <c r="C14" s="364" t="s">
        <v>164</v>
      </c>
      <c r="D14" s="350">
        <f t="shared" si="7"/>
        <v>9501</v>
      </c>
      <c r="E14" s="351">
        <f t="shared" si="8"/>
        <v>5.518895872300382E-2</v>
      </c>
      <c r="F14" s="365">
        <v>633</v>
      </c>
      <c r="G14" s="365">
        <v>8868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5"/>
      <c r="W14" s="196">
        <f t="shared" si="9"/>
        <v>0</v>
      </c>
      <c r="X14" s="90"/>
      <c r="Y14" s="90"/>
      <c r="Z14" s="90"/>
      <c r="AA14" s="195">
        <f t="shared" si="10"/>
        <v>0</v>
      </c>
      <c r="AB14" s="196">
        <f t="shared" si="11"/>
        <v>0</v>
      </c>
      <c r="AC14" s="90"/>
      <c r="AD14" s="90"/>
      <c r="AE14" s="90"/>
      <c r="AF14" s="195">
        <f t="shared" si="12"/>
        <v>0</v>
      </c>
      <c r="AG14" s="196">
        <f t="shared" si="13"/>
        <v>0</v>
      </c>
      <c r="AH14" s="90"/>
      <c r="AI14" s="90"/>
      <c r="AJ14" s="90"/>
      <c r="AK14" s="195">
        <f t="shared" si="14"/>
        <v>0</v>
      </c>
      <c r="AL14" s="196">
        <f t="shared" si="15"/>
        <v>0</v>
      </c>
      <c r="AM14" s="100"/>
    </row>
    <row r="15" spans="1:47" ht="21">
      <c r="A15" s="192"/>
      <c r="B15" s="83">
        <v>5</v>
      </c>
      <c r="C15" s="364" t="s">
        <v>165</v>
      </c>
      <c r="D15" s="350">
        <f t="shared" si="7"/>
        <v>6229</v>
      </c>
      <c r="E15" s="351">
        <f t="shared" si="8"/>
        <v>3.6182720122680853E-2</v>
      </c>
      <c r="F15" s="365">
        <v>435</v>
      </c>
      <c r="G15" s="365">
        <v>5794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5"/>
      <c r="W15" s="196">
        <f t="shared" si="9"/>
        <v>0</v>
      </c>
      <c r="X15" s="90"/>
      <c r="Y15" s="90"/>
      <c r="Z15" s="90"/>
      <c r="AA15" s="195">
        <f t="shared" si="10"/>
        <v>0</v>
      </c>
      <c r="AB15" s="196">
        <f t="shared" si="11"/>
        <v>0</v>
      </c>
      <c r="AC15" s="90"/>
      <c r="AD15" s="90"/>
      <c r="AE15" s="90"/>
      <c r="AF15" s="195">
        <f t="shared" si="12"/>
        <v>0</v>
      </c>
      <c r="AG15" s="196">
        <f t="shared" si="13"/>
        <v>0</v>
      </c>
      <c r="AH15" s="90"/>
      <c r="AI15" s="90"/>
      <c r="AJ15" s="90"/>
      <c r="AK15" s="195">
        <f t="shared" si="14"/>
        <v>0</v>
      </c>
      <c r="AL15" s="196">
        <f t="shared" si="15"/>
        <v>0</v>
      </c>
      <c r="AM15" s="100"/>
    </row>
    <row r="16" spans="1:47" ht="21">
      <c r="A16" s="192"/>
      <c r="B16" s="83">
        <v>5</v>
      </c>
      <c r="C16" s="364" t="s">
        <v>166</v>
      </c>
      <c r="D16" s="350">
        <f t="shared" si="7"/>
        <v>2498</v>
      </c>
      <c r="E16" s="351">
        <f t="shared" si="8"/>
        <v>1.451026406589449E-2</v>
      </c>
      <c r="F16" s="365">
        <v>200</v>
      </c>
      <c r="G16" s="365">
        <v>2298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5"/>
      <c r="W16" s="196">
        <f t="shared" si="9"/>
        <v>0</v>
      </c>
      <c r="X16" s="90"/>
      <c r="Y16" s="90"/>
      <c r="Z16" s="90"/>
      <c r="AA16" s="195">
        <f t="shared" si="10"/>
        <v>0</v>
      </c>
      <c r="AB16" s="196">
        <f t="shared" si="11"/>
        <v>0</v>
      </c>
      <c r="AC16" s="90"/>
      <c r="AD16" s="90"/>
      <c r="AE16" s="90"/>
      <c r="AF16" s="195">
        <f t="shared" si="12"/>
        <v>0</v>
      </c>
      <c r="AG16" s="196">
        <f t="shared" si="13"/>
        <v>0</v>
      </c>
      <c r="AH16" s="90"/>
      <c r="AI16" s="90"/>
      <c r="AJ16" s="90"/>
      <c r="AK16" s="195">
        <f t="shared" si="14"/>
        <v>0</v>
      </c>
      <c r="AL16" s="196">
        <f t="shared" si="15"/>
        <v>0</v>
      </c>
      <c r="AM16" s="100"/>
    </row>
    <row r="17" spans="1:39" ht="21">
      <c r="A17" s="192"/>
      <c r="B17" s="83">
        <v>5</v>
      </c>
      <c r="C17" s="364" t="s">
        <v>167</v>
      </c>
      <c r="D17" s="350">
        <f t="shared" si="7"/>
        <v>10647</v>
      </c>
      <c r="E17" s="351">
        <f t="shared" si="8"/>
        <v>6.1845789235219627E-2</v>
      </c>
      <c r="F17" s="365">
        <v>726</v>
      </c>
      <c r="G17" s="365">
        <v>9921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5"/>
      <c r="W17" s="196">
        <f t="shared" si="9"/>
        <v>0</v>
      </c>
      <c r="X17" s="90"/>
      <c r="Y17" s="90"/>
      <c r="Z17" s="90"/>
      <c r="AA17" s="195">
        <f t="shared" si="10"/>
        <v>0</v>
      </c>
      <c r="AB17" s="196">
        <f t="shared" si="11"/>
        <v>0</v>
      </c>
      <c r="AC17" s="90"/>
      <c r="AD17" s="90"/>
      <c r="AE17" s="90"/>
      <c r="AF17" s="195">
        <f t="shared" si="12"/>
        <v>0</v>
      </c>
      <c r="AG17" s="196">
        <f t="shared" si="13"/>
        <v>0</v>
      </c>
      <c r="AH17" s="90"/>
      <c r="AI17" s="90"/>
      <c r="AJ17" s="90"/>
      <c r="AK17" s="195">
        <f t="shared" si="14"/>
        <v>0</v>
      </c>
      <c r="AL17" s="196">
        <f t="shared" si="15"/>
        <v>0</v>
      </c>
      <c r="AM17" s="100"/>
    </row>
    <row r="18" spans="1:39" ht="20.100000000000001" customHeight="1">
      <c r="A18" s="192"/>
      <c r="B18" s="292">
        <f>Controle!I9</f>
        <v>0.05</v>
      </c>
      <c r="C18" s="117" t="str">
        <f>Controle!D9</f>
        <v>RAC. LÓGICO</v>
      </c>
      <c r="D18" s="352">
        <f>SUM(D19:D22)</f>
        <v>17252</v>
      </c>
      <c r="E18" s="353">
        <v>1</v>
      </c>
      <c r="F18" s="345"/>
      <c r="G18" s="346"/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5"/>
      <c r="W18" s="196">
        <f t="shared" si="9"/>
        <v>0</v>
      </c>
      <c r="X18" s="90"/>
      <c r="Y18" s="90"/>
      <c r="Z18" s="90"/>
      <c r="AA18" s="195">
        <f t="shared" si="10"/>
        <v>0</v>
      </c>
      <c r="AB18" s="196">
        <f t="shared" si="11"/>
        <v>0</v>
      </c>
      <c r="AC18" s="90"/>
      <c r="AD18" s="90"/>
      <c r="AE18" s="90"/>
      <c r="AF18" s="195">
        <f t="shared" si="12"/>
        <v>0</v>
      </c>
      <c r="AG18" s="196">
        <f t="shared" si="13"/>
        <v>0</v>
      </c>
      <c r="AH18" s="90"/>
      <c r="AI18" s="90"/>
      <c r="AJ18" s="90"/>
      <c r="AK18" s="195">
        <f t="shared" si="14"/>
        <v>0</v>
      </c>
      <c r="AL18" s="196">
        <f t="shared" si="15"/>
        <v>0</v>
      </c>
      <c r="AM18" s="100"/>
    </row>
    <row r="19" spans="1:39" ht="78.75">
      <c r="A19" s="192"/>
      <c r="B19" s="83">
        <v>5</v>
      </c>
      <c r="C19" s="364" t="s">
        <v>168</v>
      </c>
      <c r="D19" s="350">
        <f>SUM(F19+G19)</f>
        <v>7777</v>
      </c>
      <c r="E19" s="351">
        <f>D19/$D$18</f>
        <v>0.45078831439833061</v>
      </c>
      <c r="F19" s="367">
        <v>297</v>
      </c>
      <c r="G19" s="367">
        <v>7480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5"/>
      <c r="W19" s="196">
        <f t="shared" si="9"/>
        <v>0</v>
      </c>
      <c r="X19" s="90"/>
      <c r="Y19" s="90"/>
      <c r="Z19" s="90"/>
      <c r="AA19" s="195">
        <f t="shared" si="10"/>
        <v>0</v>
      </c>
      <c r="AB19" s="196">
        <f t="shared" si="11"/>
        <v>0</v>
      </c>
      <c r="AC19" s="90"/>
      <c r="AD19" s="90"/>
      <c r="AE19" s="90"/>
      <c r="AF19" s="195">
        <f t="shared" si="12"/>
        <v>0</v>
      </c>
      <c r="AG19" s="196">
        <f t="shared" si="13"/>
        <v>0</v>
      </c>
      <c r="AH19" s="90"/>
      <c r="AI19" s="90"/>
      <c r="AJ19" s="90"/>
      <c r="AK19" s="195">
        <f t="shared" si="14"/>
        <v>0</v>
      </c>
      <c r="AL19" s="196">
        <f t="shared" si="15"/>
        <v>0</v>
      </c>
      <c r="AM19" s="100"/>
    </row>
    <row r="20" spans="1:39" ht="110.25">
      <c r="A20" s="192"/>
      <c r="B20" s="83">
        <v>5</v>
      </c>
      <c r="C20" s="364" t="s">
        <v>201</v>
      </c>
      <c r="D20" s="350">
        <f t="shared" ref="D20:D22" si="18">SUM(F20+G20)</f>
        <v>6565</v>
      </c>
      <c r="E20" s="351">
        <f t="shared" ref="E20:E22" si="19">D20/$D$18</f>
        <v>0.38053559007651289</v>
      </c>
      <c r="F20" s="367">
        <v>243</v>
      </c>
      <c r="G20" s="367">
        <v>6322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5"/>
      <c r="W20" s="196">
        <f t="shared" si="9"/>
        <v>0</v>
      </c>
      <c r="X20" s="90"/>
      <c r="Y20" s="90"/>
      <c r="Z20" s="90"/>
      <c r="AA20" s="195">
        <f t="shared" si="10"/>
        <v>0</v>
      </c>
      <c r="AB20" s="196">
        <f t="shared" si="11"/>
        <v>0</v>
      </c>
      <c r="AC20" s="90"/>
      <c r="AD20" s="90"/>
      <c r="AE20" s="90"/>
      <c r="AF20" s="195">
        <f t="shared" si="12"/>
        <v>0</v>
      </c>
      <c r="AG20" s="196">
        <f t="shared" si="13"/>
        <v>0</v>
      </c>
      <c r="AH20" s="90"/>
      <c r="AI20" s="90"/>
      <c r="AJ20" s="90"/>
      <c r="AK20" s="195">
        <f t="shared" si="14"/>
        <v>0</v>
      </c>
      <c r="AL20" s="196">
        <f t="shared" si="15"/>
        <v>0</v>
      </c>
      <c r="AM20" s="100"/>
    </row>
    <row r="21" spans="1:39" ht="21">
      <c r="A21" s="192"/>
      <c r="B21" s="106">
        <v>3</v>
      </c>
      <c r="C21" s="364" t="s">
        <v>200</v>
      </c>
      <c r="D21" s="350">
        <f t="shared" ref="D21" si="20">SUM(F21+G21)</f>
        <v>890</v>
      </c>
      <c r="E21" s="351">
        <f t="shared" ref="E21" si="21">D21/$D$18</f>
        <v>5.1588221655460238E-2</v>
      </c>
      <c r="F21" s="367">
        <v>31</v>
      </c>
      <c r="G21" s="367">
        <v>859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5"/>
      <c r="W21" s="196">
        <f t="shared" si="9"/>
        <v>0</v>
      </c>
      <c r="X21" s="90"/>
      <c r="Y21" s="90"/>
      <c r="Z21" s="90"/>
      <c r="AA21" s="195">
        <f t="shared" si="10"/>
        <v>0</v>
      </c>
      <c r="AB21" s="196">
        <f t="shared" si="11"/>
        <v>0</v>
      </c>
      <c r="AC21" s="90"/>
      <c r="AD21" s="90"/>
      <c r="AE21" s="90"/>
      <c r="AF21" s="195">
        <f t="shared" si="12"/>
        <v>0</v>
      </c>
      <c r="AG21" s="196">
        <f t="shared" si="13"/>
        <v>0</v>
      </c>
      <c r="AH21" s="90"/>
      <c r="AI21" s="90"/>
      <c r="AJ21" s="90"/>
      <c r="AK21" s="195">
        <f t="shared" si="14"/>
        <v>0</v>
      </c>
      <c r="AL21" s="196">
        <f t="shared" si="15"/>
        <v>0</v>
      </c>
      <c r="AM21" s="100"/>
    </row>
    <row r="22" spans="1:39" ht="63">
      <c r="A22" s="192"/>
      <c r="B22" s="83">
        <v>5</v>
      </c>
      <c r="C22" s="364" t="s">
        <v>169</v>
      </c>
      <c r="D22" s="350">
        <f t="shared" si="18"/>
        <v>2020</v>
      </c>
      <c r="E22" s="351">
        <f t="shared" si="19"/>
        <v>0.11708787386969627</v>
      </c>
      <c r="F22" s="367">
        <v>145</v>
      </c>
      <c r="G22" s="367">
        <v>1875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5"/>
      <c r="W22" s="196">
        <f t="shared" si="9"/>
        <v>0</v>
      </c>
      <c r="X22" s="90"/>
      <c r="Y22" s="90"/>
      <c r="Z22" s="90"/>
      <c r="AA22" s="195">
        <f t="shared" si="10"/>
        <v>0</v>
      </c>
      <c r="AB22" s="196">
        <f t="shared" si="11"/>
        <v>0</v>
      </c>
      <c r="AC22" s="90"/>
      <c r="AD22" s="90"/>
      <c r="AE22" s="90"/>
      <c r="AF22" s="195">
        <f t="shared" si="12"/>
        <v>0</v>
      </c>
      <c r="AG22" s="196">
        <f t="shared" si="13"/>
        <v>0</v>
      </c>
      <c r="AH22" s="90"/>
      <c r="AI22" s="90"/>
      <c r="AJ22" s="90"/>
      <c r="AK22" s="195">
        <f t="shared" si="14"/>
        <v>0</v>
      </c>
      <c r="AL22" s="196">
        <f t="shared" si="15"/>
        <v>0</v>
      </c>
      <c r="AM22" s="100"/>
    </row>
    <row r="23" spans="1:39" ht="20.100000000000001" customHeight="1">
      <c r="A23" s="192"/>
      <c r="B23" s="292">
        <f>Controle!I10</f>
        <v>0.05</v>
      </c>
      <c r="C23" s="117" t="str">
        <f>Controle!D10</f>
        <v xml:space="preserve">INFORMÁTICA  </v>
      </c>
      <c r="D23" s="352">
        <f>SUM(D24:D24)</f>
        <v>5520</v>
      </c>
      <c r="E23" s="353">
        <v>1</v>
      </c>
      <c r="F23" s="345"/>
      <c r="G23" s="346"/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5"/>
      <c r="W23" s="196">
        <f t="shared" si="9"/>
        <v>0</v>
      </c>
      <c r="X23" s="90"/>
      <c r="Y23" s="90"/>
      <c r="Z23" s="90"/>
      <c r="AA23" s="195">
        <f t="shared" si="10"/>
        <v>0</v>
      </c>
      <c r="AB23" s="196">
        <f t="shared" si="11"/>
        <v>0</v>
      </c>
      <c r="AC23" s="90"/>
      <c r="AD23" s="90"/>
      <c r="AE23" s="90"/>
      <c r="AF23" s="195">
        <f t="shared" si="12"/>
        <v>0</v>
      </c>
      <c r="AG23" s="196">
        <f t="shared" si="13"/>
        <v>0</v>
      </c>
      <c r="AH23" s="90"/>
      <c r="AI23" s="90"/>
      <c r="AJ23" s="90"/>
      <c r="AK23" s="195">
        <f t="shared" si="14"/>
        <v>0</v>
      </c>
      <c r="AL23" s="196">
        <f t="shared" si="15"/>
        <v>0</v>
      </c>
      <c r="AM23" s="100"/>
    </row>
    <row r="24" spans="1:39" ht="21">
      <c r="A24" s="192"/>
      <c r="B24" s="83">
        <v>5</v>
      </c>
      <c r="C24" s="347" t="s">
        <v>211</v>
      </c>
      <c r="D24" s="350">
        <f>SUM(F24+G24)</f>
        <v>5520</v>
      </c>
      <c r="E24" s="351">
        <f>D24/$D$23</f>
        <v>1</v>
      </c>
      <c r="F24" s="367">
        <v>144</v>
      </c>
      <c r="G24" s="367">
        <v>5376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5"/>
      <c r="W24" s="196">
        <f t="shared" si="9"/>
        <v>0</v>
      </c>
      <c r="X24" s="90"/>
      <c r="Y24" s="90"/>
      <c r="Z24" s="90"/>
      <c r="AA24" s="195">
        <f t="shared" si="10"/>
        <v>0</v>
      </c>
      <c r="AB24" s="196">
        <f t="shared" si="11"/>
        <v>0</v>
      </c>
      <c r="AC24" s="90"/>
      <c r="AD24" s="90"/>
      <c r="AE24" s="90"/>
      <c r="AF24" s="195">
        <f t="shared" si="12"/>
        <v>0</v>
      </c>
      <c r="AG24" s="196">
        <f t="shared" si="13"/>
        <v>0</v>
      </c>
      <c r="AH24" s="90"/>
      <c r="AI24" s="90"/>
      <c r="AJ24" s="90"/>
      <c r="AK24" s="195">
        <f t="shared" si="14"/>
        <v>0</v>
      </c>
      <c r="AL24" s="196">
        <f t="shared" si="15"/>
        <v>0</v>
      </c>
      <c r="AM24" s="100"/>
    </row>
    <row r="25" spans="1:39" ht="31.5">
      <c r="A25" s="192"/>
      <c r="B25" s="83">
        <v>5</v>
      </c>
      <c r="C25" s="502" t="s">
        <v>212</v>
      </c>
      <c r="D25" s="350">
        <f t="shared" ref="D25:D37" si="22">SUM(F25+G25)</f>
        <v>0</v>
      </c>
      <c r="E25" s="351">
        <f t="shared" ref="E25:E37" si="23">D25/$D$23</f>
        <v>0</v>
      </c>
      <c r="F25" s="367"/>
      <c r="G25" s="367"/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5"/>
      <c r="W25" s="196">
        <f t="shared" si="9"/>
        <v>0</v>
      </c>
      <c r="X25" s="90"/>
      <c r="Y25" s="90"/>
      <c r="Z25" s="90"/>
      <c r="AA25" s="195">
        <f t="shared" si="10"/>
        <v>0</v>
      </c>
      <c r="AB25" s="196">
        <f t="shared" si="11"/>
        <v>0</v>
      </c>
      <c r="AC25" s="90"/>
      <c r="AD25" s="90"/>
      <c r="AE25" s="90"/>
      <c r="AF25" s="195">
        <f t="shared" si="12"/>
        <v>0</v>
      </c>
      <c r="AG25" s="196">
        <f t="shared" si="13"/>
        <v>0</v>
      </c>
      <c r="AH25" s="90"/>
      <c r="AI25" s="90"/>
      <c r="AJ25" s="90"/>
      <c r="AK25" s="195">
        <f t="shared" si="14"/>
        <v>0</v>
      </c>
      <c r="AL25" s="196">
        <f t="shared" si="15"/>
        <v>0</v>
      </c>
      <c r="AM25" s="100"/>
    </row>
    <row r="26" spans="1:39" ht="21">
      <c r="A26" s="192"/>
      <c r="B26" s="83">
        <v>5</v>
      </c>
      <c r="C26" s="503" t="s">
        <v>213</v>
      </c>
      <c r="D26" s="350">
        <f t="shared" si="22"/>
        <v>2514</v>
      </c>
      <c r="E26" s="351">
        <f t="shared" si="23"/>
        <v>0.45543478260869563</v>
      </c>
      <c r="F26" s="367">
        <v>47</v>
      </c>
      <c r="G26" s="367">
        <v>2467</v>
      </c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5"/>
      <c r="W26" s="196">
        <f t="shared" si="9"/>
        <v>0</v>
      </c>
      <c r="X26" s="90"/>
      <c r="Y26" s="90"/>
      <c r="Z26" s="90"/>
      <c r="AA26" s="195">
        <f t="shared" si="10"/>
        <v>0</v>
      </c>
      <c r="AB26" s="196">
        <f t="shared" si="11"/>
        <v>0</v>
      </c>
      <c r="AC26" s="90"/>
      <c r="AD26" s="90"/>
      <c r="AE26" s="90"/>
      <c r="AF26" s="195">
        <f t="shared" si="12"/>
        <v>0</v>
      </c>
      <c r="AG26" s="196">
        <f t="shared" si="13"/>
        <v>0</v>
      </c>
      <c r="AH26" s="90"/>
      <c r="AI26" s="90"/>
      <c r="AJ26" s="90"/>
      <c r="AK26" s="195">
        <f t="shared" si="14"/>
        <v>0</v>
      </c>
      <c r="AL26" s="196">
        <f t="shared" si="15"/>
        <v>0</v>
      </c>
      <c r="AM26" s="100"/>
    </row>
    <row r="27" spans="1:39" ht="21">
      <c r="A27" s="192"/>
      <c r="B27" s="106">
        <v>3</v>
      </c>
      <c r="C27" s="503" t="s">
        <v>214</v>
      </c>
      <c r="D27" s="350">
        <f t="shared" si="22"/>
        <v>848</v>
      </c>
      <c r="E27" s="351">
        <f t="shared" si="23"/>
        <v>0.15362318840579711</v>
      </c>
      <c r="F27" s="367">
        <v>79</v>
      </c>
      <c r="G27" s="367">
        <v>769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5"/>
      <c r="W27" s="196">
        <f t="shared" si="9"/>
        <v>0</v>
      </c>
      <c r="X27" s="90"/>
      <c r="Y27" s="90"/>
      <c r="Z27" s="90"/>
      <c r="AA27" s="195">
        <f t="shared" si="10"/>
        <v>0</v>
      </c>
      <c r="AB27" s="196">
        <f t="shared" si="11"/>
        <v>0</v>
      </c>
      <c r="AC27" s="90"/>
      <c r="AD27" s="90"/>
      <c r="AE27" s="90"/>
      <c r="AF27" s="195">
        <f t="shared" si="12"/>
        <v>0</v>
      </c>
      <c r="AG27" s="196">
        <f t="shared" si="13"/>
        <v>0</v>
      </c>
      <c r="AH27" s="90"/>
      <c r="AI27" s="90"/>
      <c r="AJ27" s="90"/>
      <c r="AK27" s="195">
        <f t="shared" si="14"/>
        <v>0</v>
      </c>
      <c r="AL27" s="196">
        <f t="shared" si="15"/>
        <v>0</v>
      </c>
      <c r="AM27" s="100"/>
    </row>
    <row r="28" spans="1:39" ht="21">
      <c r="A28" s="192"/>
      <c r="B28" s="83">
        <v>5</v>
      </c>
      <c r="C28" s="503" t="s">
        <v>215</v>
      </c>
      <c r="D28" s="350">
        <f t="shared" si="22"/>
        <v>2317</v>
      </c>
      <c r="E28" s="351">
        <f t="shared" si="23"/>
        <v>0.41974637681159421</v>
      </c>
      <c r="F28" s="367">
        <v>52</v>
      </c>
      <c r="G28" s="367">
        <v>2265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5"/>
      <c r="W28" s="196">
        <f t="shared" si="9"/>
        <v>0</v>
      </c>
      <c r="X28" s="90"/>
      <c r="Y28" s="90"/>
      <c r="Z28" s="90"/>
      <c r="AA28" s="195">
        <f t="shared" si="10"/>
        <v>0</v>
      </c>
      <c r="AB28" s="196">
        <f t="shared" si="11"/>
        <v>0</v>
      </c>
      <c r="AC28" s="90"/>
      <c r="AD28" s="90"/>
      <c r="AE28" s="90"/>
      <c r="AF28" s="195">
        <f t="shared" si="12"/>
        <v>0</v>
      </c>
      <c r="AG28" s="196">
        <f t="shared" si="13"/>
        <v>0</v>
      </c>
      <c r="AH28" s="90"/>
      <c r="AI28" s="90"/>
      <c r="AJ28" s="90"/>
      <c r="AK28" s="195">
        <f t="shared" si="14"/>
        <v>0</v>
      </c>
      <c r="AL28" s="196">
        <f t="shared" si="15"/>
        <v>0</v>
      </c>
      <c r="AM28" s="100"/>
    </row>
    <row r="29" spans="1:39" ht="21">
      <c r="A29" s="192"/>
      <c r="B29" s="106">
        <v>3</v>
      </c>
      <c r="C29" s="503" t="s">
        <v>216</v>
      </c>
      <c r="D29" s="350">
        <f t="shared" si="22"/>
        <v>913</v>
      </c>
      <c r="E29" s="351">
        <f t="shared" si="23"/>
        <v>0.16539855072463769</v>
      </c>
      <c r="F29" s="367">
        <v>69</v>
      </c>
      <c r="G29" s="367">
        <v>844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5"/>
      <c r="W29" s="196">
        <f t="shared" si="9"/>
        <v>0</v>
      </c>
      <c r="X29" s="90"/>
      <c r="Y29" s="90"/>
      <c r="Z29" s="90"/>
      <c r="AA29" s="195">
        <f t="shared" si="10"/>
        <v>0</v>
      </c>
      <c r="AB29" s="196">
        <f t="shared" si="11"/>
        <v>0</v>
      </c>
      <c r="AC29" s="90"/>
      <c r="AD29" s="90"/>
      <c r="AE29" s="90"/>
      <c r="AF29" s="195">
        <f t="shared" si="12"/>
        <v>0</v>
      </c>
      <c r="AG29" s="196">
        <f t="shared" si="13"/>
        <v>0</v>
      </c>
      <c r="AH29" s="90"/>
      <c r="AI29" s="90"/>
      <c r="AJ29" s="90"/>
      <c r="AK29" s="195">
        <f t="shared" si="14"/>
        <v>0</v>
      </c>
      <c r="AL29" s="196">
        <f t="shared" si="15"/>
        <v>0</v>
      </c>
      <c r="AM29" s="100"/>
    </row>
    <row r="30" spans="1:39" ht="21">
      <c r="A30" s="192"/>
      <c r="B30" s="83">
        <v>5</v>
      </c>
      <c r="C30" s="503" t="s">
        <v>217</v>
      </c>
      <c r="D30" s="350">
        <f t="shared" si="22"/>
        <v>526</v>
      </c>
      <c r="E30" s="351">
        <f t="shared" si="23"/>
        <v>9.5289855072463764E-2</v>
      </c>
      <c r="F30" s="367">
        <v>14</v>
      </c>
      <c r="G30" s="367">
        <v>512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5"/>
      <c r="W30" s="196">
        <f t="shared" si="9"/>
        <v>0</v>
      </c>
      <c r="X30" s="90"/>
      <c r="Y30" s="90"/>
      <c r="Z30" s="90"/>
      <c r="AA30" s="195">
        <f t="shared" si="10"/>
        <v>0</v>
      </c>
      <c r="AB30" s="196">
        <f t="shared" si="11"/>
        <v>0</v>
      </c>
      <c r="AC30" s="90"/>
      <c r="AD30" s="90"/>
      <c r="AE30" s="90"/>
      <c r="AF30" s="195">
        <f t="shared" si="12"/>
        <v>0</v>
      </c>
      <c r="AG30" s="196">
        <f t="shared" si="13"/>
        <v>0</v>
      </c>
      <c r="AH30" s="90"/>
      <c r="AI30" s="90"/>
      <c r="AJ30" s="90"/>
      <c r="AK30" s="195">
        <f t="shared" si="14"/>
        <v>0</v>
      </c>
      <c r="AL30" s="196">
        <f t="shared" si="15"/>
        <v>0</v>
      </c>
      <c r="AM30" s="100"/>
    </row>
    <row r="31" spans="1:39" ht="21">
      <c r="A31" s="192"/>
      <c r="B31" s="106">
        <v>3</v>
      </c>
      <c r="C31" s="503" t="s">
        <v>218</v>
      </c>
      <c r="D31" s="350">
        <f t="shared" si="22"/>
        <v>228</v>
      </c>
      <c r="E31" s="351">
        <f t="shared" si="23"/>
        <v>4.1304347826086954E-2</v>
      </c>
      <c r="F31" s="367">
        <v>41</v>
      </c>
      <c r="G31" s="367">
        <v>187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5"/>
      <c r="W31" s="196">
        <f t="shared" si="9"/>
        <v>0</v>
      </c>
      <c r="X31" s="90"/>
      <c r="Y31" s="90"/>
      <c r="Z31" s="90"/>
      <c r="AA31" s="195">
        <f t="shared" si="10"/>
        <v>0</v>
      </c>
      <c r="AB31" s="196">
        <f t="shared" si="11"/>
        <v>0</v>
      </c>
      <c r="AC31" s="90"/>
      <c r="AD31" s="90"/>
      <c r="AE31" s="90"/>
      <c r="AF31" s="195">
        <f t="shared" si="12"/>
        <v>0</v>
      </c>
      <c r="AG31" s="196">
        <f t="shared" si="13"/>
        <v>0</v>
      </c>
      <c r="AH31" s="90"/>
      <c r="AI31" s="90"/>
      <c r="AJ31" s="90"/>
      <c r="AK31" s="195">
        <f t="shared" si="14"/>
        <v>0</v>
      </c>
      <c r="AL31" s="196">
        <f t="shared" si="15"/>
        <v>0</v>
      </c>
      <c r="AM31" s="100"/>
    </row>
    <row r="32" spans="1:39" ht="21" customHeight="1">
      <c r="A32" s="192"/>
      <c r="B32" s="83">
        <v>5</v>
      </c>
      <c r="C32" s="347" t="s">
        <v>219</v>
      </c>
      <c r="D32" s="350">
        <f t="shared" si="22"/>
        <v>1639</v>
      </c>
      <c r="E32" s="351">
        <f t="shared" si="23"/>
        <v>0.29692028985507246</v>
      </c>
      <c r="F32" s="367">
        <v>62</v>
      </c>
      <c r="G32" s="367">
        <v>1577</v>
      </c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5"/>
      <c r="W32" s="196">
        <f t="shared" si="9"/>
        <v>0</v>
      </c>
      <c r="X32" s="90"/>
      <c r="Y32" s="90"/>
      <c r="Z32" s="90"/>
      <c r="AA32" s="195">
        <f t="shared" si="10"/>
        <v>0</v>
      </c>
      <c r="AB32" s="196">
        <f t="shared" si="11"/>
        <v>0</v>
      </c>
      <c r="AC32" s="90"/>
      <c r="AD32" s="90"/>
      <c r="AE32" s="90"/>
      <c r="AF32" s="195">
        <f t="shared" si="12"/>
        <v>0</v>
      </c>
      <c r="AG32" s="196">
        <f t="shared" si="13"/>
        <v>0</v>
      </c>
      <c r="AH32" s="90"/>
      <c r="AI32" s="90"/>
      <c r="AJ32" s="90"/>
      <c r="AK32" s="195">
        <f t="shared" si="14"/>
        <v>0</v>
      </c>
      <c r="AL32" s="196">
        <f t="shared" si="15"/>
        <v>0</v>
      </c>
      <c r="AM32" s="100"/>
    </row>
    <row r="33" spans="1:39" ht="21">
      <c r="A33" s="192"/>
      <c r="B33" s="83">
        <v>5</v>
      </c>
      <c r="C33" s="347" t="s">
        <v>220</v>
      </c>
      <c r="D33" s="350">
        <f t="shared" si="22"/>
        <v>3918</v>
      </c>
      <c r="E33" s="351">
        <f t="shared" si="23"/>
        <v>0.70978260869565213</v>
      </c>
      <c r="F33" s="367">
        <v>111</v>
      </c>
      <c r="G33" s="367">
        <v>3807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5"/>
      <c r="W33" s="196">
        <f t="shared" si="9"/>
        <v>0</v>
      </c>
      <c r="X33" s="90"/>
      <c r="Y33" s="90"/>
      <c r="Z33" s="90"/>
      <c r="AA33" s="195">
        <f t="shared" si="10"/>
        <v>0</v>
      </c>
      <c r="AB33" s="196">
        <f t="shared" si="11"/>
        <v>0</v>
      </c>
      <c r="AC33" s="90"/>
      <c r="AD33" s="90"/>
      <c r="AE33" s="90"/>
      <c r="AF33" s="195">
        <f t="shared" si="12"/>
        <v>0</v>
      </c>
      <c r="AG33" s="196">
        <f t="shared" si="13"/>
        <v>0</v>
      </c>
      <c r="AH33" s="90"/>
      <c r="AI33" s="90"/>
      <c r="AJ33" s="90"/>
      <c r="AK33" s="195">
        <f t="shared" si="14"/>
        <v>0</v>
      </c>
      <c r="AL33" s="196">
        <f t="shared" si="15"/>
        <v>0</v>
      </c>
      <c r="AM33" s="100"/>
    </row>
    <row r="34" spans="1:39" ht="47.25">
      <c r="A34" s="192"/>
      <c r="B34" s="83">
        <v>5</v>
      </c>
      <c r="C34" s="347" t="s">
        <v>221</v>
      </c>
      <c r="D34" s="350">
        <f t="shared" si="22"/>
        <v>6096</v>
      </c>
      <c r="E34" s="351">
        <f t="shared" si="23"/>
        <v>1.1043478260869566</v>
      </c>
      <c r="F34" s="367">
        <v>140</v>
      </c>
      <c r="G34" s="367">
        <v>5956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5"/>
      <c r="W34" s="196">
        <f t="shared" si="9"/>
        <v>0</v>
      </c>
      <c r="X34" s="90"/>
      <c r="Y34" s="90"/>
      <c r="Z34" s="90"/>
      <c r="AA34" s="195">
        <f t="shared" si="10"/>
        <v>0</v>
      </c>
      <c r="AB34" s="196">
        <f t="shared" si="11"/>
        <v>0</v>
      </c>
      <c r="AC34" s="90"/>
      <c r="AD34" s="90"/>
      <c r="AE34" s="90"/>
      <c r="AF34" s="195">
        <f t="shared" si="12"/>
        <v>0</v>
      </c>
      <c r="AG34" s="196">
        <f t="shared" si="13"/>
        <v>0</v>
      </c>
      <c r="AH34" s="90"/>
      <c r="AI34" s="90"/>
      <c r="AJ34" s="90"/>
      <c r="AK34" s="195">
        <f t="shared" si="14"/>
        <v>0</v>
      </c>
      <c r="AL34" s="196">
        <f t="shared" si="15"/>
        <v>0</v>
      </c>
      <c r="AM34" s="100"/>
    </row>
    <row r="35" spans="1:39" ht="31.5">
      <c r="A35" s="192"/>
      <c r="B35" s="83">
        <v>5</v>
      </c>
      <c r="C35" s="347" t="s">
        <v>222</v>
      </c>
      <c r="D35" s="350">
        <f t="shared" si="22"/>
        <v>1583</v>
      </c>
      <c r="E35" s="351">
        <f t="shared" si="23"/>
        <v>0.2867753623188406</v>
      </c>
      <c r="F35" s="367">
        <v>45</v>
      </c>
      <c r="G35" s="367">
        <v>1538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5"/>
      <c r="W35" s="196">
        <f t="shared" si="9"/>
        <v>0</v>
      </c>
      <c r="X35" s="90"/>
      <c r="Y35" s="90"/>
      <c r="Z35" s="90"/>
      <c r="AA35" s="195">
        <f t="shared" si="10"/>
        <v>0</v>
      </c>
      <c r="AB35" s="196">
        <f t="shared" si="11"/>
        <v>0</v>
      </c>
      <c r="AC35" s="90"/>
      <c r="AD35" s="90"/>
      <c r="AE35" s="90"/>
      <c r="AF35" s="195">
        <f t="shared" si="12"/>
        <v>0</v>
      </c>
      <c r="AG35" s="196">
        <f t="shared" si="13"/>
        <v>0</v>
      </c>
      <c r="AH35" s="90"/>
      <c r="AI35" s="90"/>
      <c r="AJ35" s="90"/>
      <c r="AK35" s="195">
        <f t="shared" si="14"/>
        <v>0</v>
      </c>
      <c r="AL35" s="196">
        <f t="shared" si="15"/>
        <v>0</v>
      </c>
      <c r="AM35" s="100"/>
    </row>
    <row r="36" spans="1:39" ht="47.25">
      <c r="A36" s="192"/>
      <c r="B36" s="83">
        <v>5</v>
      </c>
      <c r="C36" s="347" t="s">
        <v>223</v>
      </c>
      <c r="D36" s="350">
        <f t="shared" si="22"/>
        <v>3786</v>
      </c>
      <c r="E36" s="351">
        <f t="shared" si="23"/>
        <v>0.68586956521739129</v>
      </c>
      <c r="F36" s="367">
        <v>109</v>
      </c>
      <c r="G36" s="367">
        <v>3677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5"/>
      <c r="W36" s="196">
        <f t="shared" si="9"/>
        <v>0</v>
      </c>
      <c r="X36" s="90"/>
      <c r="Y36" s="90"/>
      <c r="Z36" s="90"/>
      <c r="AA36" s="195">
        <f t="shared" si="10"/>
        <v>0</v>
      </c>
      <c r="AB36" s="196">
        <f t="shared" si="11"/>
        <v>0</v>
      </c>
      <c r="AC36" s="90"/>
      <c r="AD36" s="90"/>
      <c r="AE36" s="90"/>
      <c r="AF36" s="195">
        <f t="shared" si="12"/>
        <v>0</v>
      </c>
      <c r="AG36" s="196">
        <f t="shared" si="13"/>
        <v>0</v>
      </c>
      <c r="AH36" s="90"/>
      <c r="AI36" s="90"/>
      <c r="AJ36" s="90"/>
      <c r="AK36" s="195">
        <f t="shared" si="14"/>
        <v>0</v>
      </c>
      <c r="AL36" s="196">
        <f t="shared" si="15"/>
        <v>0</v>
      </c>
      <c r="AM36" s="100"/>
    </row>
    <row r="37" spans="1:39" ht="21">
      <c r="A37" s="192"/>
      <c r="B37" s="83">
        <v>5</v>
      </c>
      <c r="C37" s="347" t="s">
        <v>224</v>
      </c>
      <c r="D37" s="350">
        <f t="shared" si="22"/>
        <v>530</v>
      </c>
      <c r="E37" s="351">
        <f t="shared" si="23"/>
        <v>9.6014492753623185E-2</v>
      </c>
      <c r="F37" s="367">
        <v>12</v>
      </c>
      <c r="G37" s="367">
        <v>518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5"/>
      <c r="W37" s="196">
        <f t="shared" si="9"/>
        <v>0</v>
      </c>
      <c r="X37" s="90"/>
      <c r="Y37" s="90"/>
      <c r="Z37" s="90"/>
      <c r="AA37" s="195">
        <f t="shared" si="10"/>
        <v>0</v>
      </c>
      <c r="AB37" s="196">
        <f t="shared" si="11"/>
        <v>0</v>
      </c>
      <c r="AC37" s="90"/>
      <c r="AD37" s="90"/>
      <c r="AE37" s="90"/>
      <c r="AF37" s="195">
        <f t="shared" si="12"/>
        <v>0</v>
      </c>
      <c r="AG37" s="196">
        <f t="shared" si="13"/>
        <v>0</v>
      </c>
      <c r="AH37" s="90"/>
      <c r="AI37" s="90"/>
      <c r="AJ37" s="90"/>
      <c r="AK37" s="195">
        <f t="shared" si="14"/>
        <v>0</v>
      </c>
      <c r="AL37" s="196">
        <f t="shared" si="15"/>
        <v>0</v>
      </c>
      <c r="AM37" s="100"/>
    </row>
    <row r="38" spans="1:39" ht="20.100000000000001" customHeight="1">
      <c r="A38" s="192"/>
      <c r="B38" s="292">
        <f>Controle!I11</f>
        <v>0.1</v>
      </c>
      <c r="C38" s="117" t="str">
        <f>Controle!D11</f>
        <v>DIR. ADMINISTRATIVO</v>
      </c>
      <c r="D38" s="352">
        <f>SUM(D39:D46)</f>
        <v>30390</v>
      </c>
      <c r="E38" s="353">
        <v>1</v>
      </c>
      <c r="F38" s="373">
        <v>785</v>
      </c>
      <c r="G38" s="373">
        <v>30024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5"/>
      <c r="W38" s="196">
        <f t="shared" si="9"/>
        <v>0</v>
      </c>
      <c r="X38" s="90"/>
      <c r="Y38" s="90"/>
      <c r="Z38" s="90"/>
      <c r="AA38" s="195">
        <f t="shared" si="10"/>
        <v>0</v>
      </c>
      <c r="AB38" s="196">
        <f t="shared" si="11"/>
        <v>0</v>
      </c>
      <c r="AC38" s="90"/>
      <c r="AD38" s="90"/>
      <c r="AE38" s="90"/>
      <c r="AF38" s="195">
        <f t="shared" si="12"/>
        <v>0</v>
      </c>
      <c r="AG38" s="196">
        <f t="shared" si="13"/>
        <v>0</v>
      </c>
      <c r="AH38" s="90"/>
      <c r="AI38" s="90"/>
      <c r="AJ38" s="90"/>
      <c r="AK38" s="195">
        <f t="shared" si="14"/>
        <v>0</v>
      </c>
      <c r="AL38" s="196">
        <f t="shared" si="15"/>
        <v>0</v>
      </c>
      <c r="AM38" s="100"/>
    </row>
    <row r="39" spans="1:39" ht="31.5">
      <c r="A39" s="192"/>
      <c r="B39" s="83">
        <v>5</v>
      </c>
      <c r="C39" s="364" t="s">
        <v>170</v>
      </c>
      <c r="D39" s="350">
        <f>SUM(F39+G39)</f>
        <v>4294</v>
      </c>
      <c r="E39" s="351">
        <f>D39/$D$38</f>
        <v>0.14129647910496873</v>
      </c>
      <c r="F39" s="368">
        <v>154</v>
      </c>
      <c r="G39" s="368">
        <v>4140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5"/>
      <c r="W39" s="196">
        <f t="shared" si="9"/>
        <v>0</v>
      </c>
      <c r="X39" s="90"/>
      <c r="Y39" s="90"/>
      <c r="Z39" s="90"/>
      <c r="AA39" s="195">
        <f t="shared" si="10"/>
        <v>0</v>
      </c>
      <c r="AB39" s="196">
        <f t="shared" si="11"/>
        <v>0</v>
      </c>
      <c r="AC39" s="90"/>
      <c r="AD39" s="90"/>
      <c r="AE39" s="90"/>
      <c r="AF39" s="195">
        <f t="shared" si="12"/>
        <v>0</v>
      </c>
      <c r="AG39" s="196">
        <f t="shared" si="13"/>
        <v>0</v>
      </c>
      <c r="AH39" s="90"/>
      <c r="AI39" s="90"/>
      <c r="AJ39" s="90"/>
      <c r="AK39" s="195">
        <f t="shared" si="14"/>
        <v>0</v>
      </c>
      <c r="AL39" s="196">
        <f t="shared" si="15"/>
        <v>0</v>
      </c>
      <c r="AM39" s="100"/>
    </row>
    <row r="40" spans="1:39" ht="21">
      <c r="A40" s="192"/>
      <c r="B40" s="83">
        <v>5</v>
      </c>
      <c r="C40" s="364" t="s">
        <v>202</v>
      </c>
      <c r="D40" s="350">
        <f t="shared" ref="D40:D46" si="24">SUM(F40+G40)</f>
        <v>5962</v>
      </c>
      <c r="E40" s="351">
        <f t="shared" ref="E40:E46" si="25">D40/$D$38</f>
        <v>0.19618295491938137</v>
      </c>
      <c r="F40" s="368">
        <v>121</v>
      </c>
      <c r="G40" s="368">
        <v>5841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5"/>
      <c r="W40" s="196">
        <f t="shared" si="9"/>
        <v>0</v>
      </c>
      <c r="X40" s="90"/>
      <c r="Y40" s="90"/>
      <c r="Z40" s="90"/>
      <c r="AA40" s="195">
        <f t="shared" si="10"/>
        <v>0</v>
      </c>
      <c r="AB40" s="196">
        <f t="shared" si="11"/>
        <v>0</v>
      </c>
      <c r="AC40" s="90"/>
      <c r="AD40" s="90"/>
      <c r="AE40" s="90"/>
      <c r="AF40" s="195">
        <f t="shared" si="12"/>
        <v>0</v>
      </c>
      <c r="AG40" s="196">
        <f t="shared" si="13"/>
        <v>0</v>
      </c>
      <c r="AH40" s="90"/>
      <c r="AI40" s="90"/>
      <c r="AJ40" s="90"/>
      <c r="AK40" s="195">
        <f t="shared" si="14"/>
        <v>0</v>
      </c>
      <c r="AL40" s="196">
        <f t="shared" si="15"/>
        <v>0</v>
      </c>
      <c r="AM40" s="100"/>
    </row>
    <row r="41" spans="1:39" ht="78.75">
      <c r="A41" s="192"/>
      <c r="B41" s="83">
        <v>5</v>
      </c>
      <c r="C41" s="364" t="s">
        <v>171</v>
      </c>
      <c r="D41" s="350">
        <f t="shared" si="24"/>
        <v>4528</v>
      </c>
      <c r="E41" s="351">
        <f t="shared" si="25"/>
        <v>0.14899638038828561</v>
      </c>
      <c r="F41" s="368">
        <v>80</v>
      </c>
      <c r="G41" s="368">
        <v>4448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5"/>
      <c r="W41" s="196">
        <f t="shared" si="9"/>
        <v>0</v>
      </c>
      <c r="X41" s="90"/>
      <c r="Y41" s="90"/>
      <c r="Z41" s="90"/>
      <c r="AA41" s="195">
        <f t="shared" si="10"/>
        <v>0</v>
      </c>
      <c r="AB41" s="196">
        <f t="shared" si="11"/>
        <v>0</v>
      </c>
      <c r="AC41" s="90"/>
      <c r="AD41" s="90"/>
      <c r="AE41" s="90"/>
      <c r="AF41" s="195">
        <f t="shared" si="12"/>
        <v>0</v>
      </c>
      <c r="AG41" s="196">
        <f t="shared" si="13"/>
        <v>0</v>
      </c>
      <c r="AH41" s="90"/>
      <c r="AI41" s="90"/>
      <c r="AJ41" s="90"/>
      <c r="AK41" s="195">
        <f t="shared" si="14"/>
        <v>0</v>
      </c>
      <c r="AL41" s="196">
        <f t="shared" si="15"/>
        <v>0</v>
      </c>
      <c r="AM41" s="100"/>
    </row>
    <row r="42" spans="1:39" ht="21">
      <c r="A42" s="192"/>
      <c r="B42" s="106">
        <v>3</v>
      </c>
      <c r="C42" s="364" t="s">
        <v>172</v>
      </c>
      <c r="D42" s="350">
        <f t="shared" si="24"/>
        <v>2021</v>
      </c>
      <c r="E42" s="351">
        <f t="shared" si="25"/>
        <v>6.6502138861467594E-2</v>
      </c>
      <c r="F42" s="368">
        <v>61</v>
      </c>
      <c r="G42" s="368">
        <v>1960</v>
      </c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5"/>
      <c r="W42" s="196">
        <f t="shared" si="9"/>
        <v>0</v>
      </c>
      <c r="X42" s="90"/>
      <c r="Y42" s="90"/>
      <c r="Z42" s="90"/>
      <c r="AA42" s="195">
        <f t="shared" si="10"/>
        <v>0</v>
      </c>
      <c r="AB42" s="196">
        <f t="shared" si="11"/>
        <v>0</v>
      </c>
      <c r="AC42" s="90"/>
      <c r="AD42" s="90"/>
      <c r="AE42" s="90"/>
      <c r="AF42" s="195">
        <f t="shared" si="12"/>
        <v>0</v>
      </c>
      <c r="AG42" s="196">
        <f t="shared" si="13"/>
        <v>0</v>
      </c>
      <c r="AH42" s="90"/>
      <c r="AI42" s="90"/>
      <c r="AJ42" s="90"/>
      <c r="AK42" s="195">
        <f t="shared" si="14"/>
        <v>0</v>
      </c>
      <c r="AL42" s="196">
        <f t="shared" si="15"/>
        <v>0</v>
      </c>
      <c r="AM42" s="100"/>
    </row>
    <row r="43" spans="1:39" ht="31.5">
      <c r="A43" s="192"/>
      <c r="B43" s="83">
        <v>5</v>
      </c>
      <c r="C43" s="364" t="s">
        <v>173</v>
      </c>
      <c r="D43" s="350">
        <f t="shared" si="24"/>
        <v>3296</v>
      </c>
      <c r="E43" s="351">
        <f t="shared" si="25"/>
        <v>0.10845672918723265</v>
      </c>
      <c r="F43" s="368">
        <v>119</v>
      </c>
      <c r="G43" s="368">
        <v>3177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5"/>
      <c r="W43" s="196">
        <f t="shared" si="9"/>
        <v>0</v>
      </c>
      <c r="X43" s="90"/>
      <c r="Y43" s="90"/>
      <c r="Z43" s="90"/>
      <c r="AA43" s="195">
        <f t="shared" si="10"/>
        <v>0</v>
      </c>
      <c r="AB43" s="196">
        <f t="shared" si="11"/>
        <v>0</v>
      </c>
      <c r="AC43" s="90"/>
      <c r="AD43" s="90"/>
      <c r="AE43" s="90"/>
      <c r="AF43" s="195">
        <f t="shared" si="12"/>
        <v>0</v>
      </c>
      <c r="AG43" s="196">
        <f t="shared" si="13"/>
        <v>0</v>
      </c>
      <c r="AH43" s="90"/>
      <c r="AI43" s="90"/>
      <c r="AJ43" s="90"/>
      <c r="AK43" s="195">
        <f t="shared" si="14"/>
        <v>0</v>
      </c>
      <c r="AL43" s="196">
        <f t="shared" si="15"/>
        <v>0</v>
      </c>
      <c r="AM43" s="100"/>
    </row>
    <row r="44" spans="1:39" ht="47.25">
      <c r="A44" s="192"/>
      <c r="B44" s="83">
        <v>5</v>
      </c>
      <c r="C44" s="364" t="s">
        <v>174</v>
      </c>
      <c r="D44" s="350">
        <f t="shared" si="24"/>
        <v>5814</v>
      </c>
      <c r="E44" s="351">
        <f t="shared" si="25"/>
        <v>0.19131293188548865</v>
      </c>
      <c r="F44" s="368">
        <v>190</v>
      </c>
      <c r="G44" s="368">
        <v>5624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5"/>
      <c r="W44" s="196">
        <f t="shared" si="9"/>
        <v>0</v>
      </c>
      <c r="X44" s="90"/>
      <c r="Y44" s="90"/>
      <c r="Z44" s="90"/>
      <c r="AA44" s="195">
        <f t="shared" si="10"/>
        <v>0</v>
      </c>
      <c r="AB44" s="196">
        <f t="shared" si="11"/>
        <v>0</v>
      </c>
      <c r="AC44" s="90"/>
      <c r="AD44" s="90"/>
      <c r="AE44" s="90"/>
      <c r="AF44" s="195">
        <f t="shared" si="12"/>
        <v>0</v>
      </c>
      <c r="AG44" s="196">
        <f t="shared" si="13"/>
        <v>0</v>
      </c>
      <c r="AH44" s="90"/>
      <c r="AI44" s="90"/>
      <c r="AJ44" s="90"/>
      <c r="AK44" s="195">
        <f t="shared" si="14"/>
        <v>0</v>
      </c>
      <c r="AL44" s="196">
        <f t="shared" si="15"/>
        <v>0</v>
      </c>
      <c r="AM44" s="100"/>
    </row>
    <row r="45" spans="1:39" ht="31.5">
      <c r="A45" s="192"/>
      <c r="B45" s="83">
        <v>5</v>
      </c>
      <c r="C45" s="364" t="s">
        <v>175</v>
      </c>
      <c r="D45" s="350">
        <f t="shared" si="24"/>
        <v>2689</v>
      </c>
      <c r="E45" s="351">
        <f t="shared" si="25"/>
        <v>8.8483053636064499E-2</v>
      </c>
      <c r="F45" s="368">
        <v>54</v>
      </c>
      <c r="G45" s="368">
        <v>2635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5"/>
      <c r="W45" s="196">
        <f t="shared" si="9"/>
        <v>0</v>
      </c>
      <c r="X45" s="90"/>
      <c r="Y45" s="90"/>
      <c r="Z45" s="90"/>
      <c r="AA45" s="195">
        <f t="shared" si="10"/>
        <v>0</v>
      </c>
      <c r="AB45" s="196">
        <f t="shared" si="11"/>
        <v>0</v>
      </c>
      <c r="AC45" s="90"/>
      <c r="AD45" s="90"/>
      <c r="AE45" s="90"/>
      <c r="AF45" s="195">
        <f t="shared" si="12"/>
        <v>0</v>
      </c>
      <c r="AG45" s="196">
        <f t="shared" si="13"/>
        <v>0</v>
      </c>
      <c r="AH45" s="90"/>
      <c r="AI45" s="90"/>
      <c r="AJ45" s="90"/>
      <c r="AK45" s="195">
        <f t="shared" si="14"/>
        <v>0</v>
      </c>
      <c r="AL45" s="196">
        <f t="shared" si="15"/>
        <v>0</v>
      </c>
      <c r="AM45" s="100"/>
    </row>
    <row r="46" spans="1:39" ht="31.5">
      <c r="A46" s="192"/>
      <c r="B46" s="106">
        <v>3</v>
      </c>
      <c r="C46" s="364" t="s">
        <v>176</v>
      </c>
      <c r="D46" s="350">
        <f t="shared" si="24"/>
        <v>1786</v>
      </c>
      <c r="E46" s="351">
        <f t="shared" si="25"/>
        <v>5.876933201711089E-2</v>
      </c>
      <c r="F46" s="368">
        <v>31</v>
      </c>
      <c r="G46" s="368">
        <v>1755</v>
      </c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5"/>
      <c r="W46" s="196">
        <f t="shared" si="9"/>
        <v>0</v>
      </c>
      <c r="X46" s="90"/>
      <c r="Y46" s="90"/>
      <c r="Z46" s="90"/>
      <c r="AA46" s="195">
        <f t="shared" si="10"/>
        <v>0</v>
      </c>
      <c r="AB46" s="196">
        <f t="shared" si="11"/>
        <v>0</v>
      </c>
      <c r="AC46" s="90"/>
      <c r="AD46" s="90"/>
      <c r="AE46" s="90"/>
      <c r="AF46" s="195">
        <f t="shared" si="12"/>
        <v>0</v>
      </c>
      <c r="AG46" s="196">
        <f t="shared" si="13"/>
        <v>0</v>
      </c>
      <c r="AH46" s="90"/>
      <c r="AI46" s="90"/>
      <c r="AJ46" s="90"/>
      <c r="AK46" s="195">
        <f t="shared" si="14"/>
        <v>0</v>
      </c>
      <c r="AL46" s="196">
        <f t="shared" si="15"/>
        <v>0</v>
      </c>
      <c r="AM46" s="100"/>
    </row>
    <row r="47" spans="1:39" ht="20.100000000000001" customHeight="1">
      <c r="A47" s="192"/>
      <c r="B47" s="292">
        <f>Controle!I12</f>
        <v>0.1</v>
      </c>
      <c r="C47" s="117" t="str">
        <f>Controle!D12</f>
        <v>DIR. CONSTITUCIONAL</v>
      </c>
      <c r="D47" s="352">
        <f>SUM(D48:D57)</f>
        <v>37349</v>
      </c>
      <c r="E47" s="353">
        <v>1</v>
      </c>
      <c r="F47" s="345">
        <v>1508</v>
      </c>
      <c r="G47" s="346">
        <v>34264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5"/>
      <c r="W47" s="196">
        <f t="shared" si="9"/>
        <v>0</v>
      </c>
      <c r="X47" s="90"/>
      <c r="Y47" s="90"/>
      <c r="Z47" s="90"/>
      <c r="AA47" s="195">
        <f t="shared" si="10"/>
        <v>0</v>
      </c>
      <c r="AB47" s="196">
        <f t="shared" si="11"/>
        <v>0</v>
      </c>
      <c r="AC47" s="90"/>
      <c r="AD47" s="90"/>
      <c r="AE47" s="90"/>
      <c r="AF47" s="195">
        <f t="shared" si="12"/>
        <v>0</v>
      </c>
      <c r="AG47" s="196">
        <f t="shared" si="13"/>
        <v>0</v>
      </c>
      <c r="AH47" s="90"/>
      <c r="AI47" s="90"/>
      <c r="AJ47" s="90"/>
      <c r="AK47" s="195">
        <f t="shared" si="14"/>
        <v>0</v>
      </c>
      <c r="AL47" s="196">
        <f t="shared" si="15"/>
        <v>0</v>
      </c>
      <c r="AM47" s="100"/>
    </row>
    <row r="48" spans="1:39" ht="47.25">
      <c r="A48" s="192"/>
      <c r="B48" s="83">
        <v>5</v>
      </c>
      <c r="C48" s="364" t="s">
        <v>177</v>
      </c>
      <c r="D48" s="350">
        <f>SUM(F48+G48)</f>
        <v>5329</v>
      </c>
      <c r="E48" s="351">
        <f>D48/$D$47</f>
        <v>0.14268119628370238</v>
      </c>
      <c r="F48" s="367">
        <v>215</v>
      </c>
      <c r="G48" s="367">
        <v>5114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5"/>
      <c r="W48" s="196">
        <f t="shared" si="9"/>
        <v>0</v>
      </c>
      <c r="X48" s="90"/>
      <c r="Y48" s="90"/>
      <c r="Z48" s="90"/>
      <c r="AA48" s="195">
        <f t="shared" si="10"/>
        <v>0</v>
      </c>
      <c r="AB48" s="196">
        <f t="shared" si="11"/>
        <v>0</v>
      </c>
      <c r="AC48" s="90"/>
      <c r="AD48" s="90"/>
      <c r="AE48" s="90"/>
      <c r="AF48" s="195">
        <f t="shared" si="12"/>
        <v>0</v>
      </c>
      <c r="AG48" s="196">
        <f t="shared" si="13"/>
        <v>0</v>
      </c>
      <c r="AH48" s="90"/>
      <c r="AI48" s="90"/>
      <c r="AJ48" s="90"/>
      <c r="AK48" s="195">
        <f t="shared" si="14"/>
        <v>0</v>
      </c>
      <c r="AL48" s="196">
        <f t="shared" si="15"/>
        <v>0</v>
      </c>
      <c r="AM48" s="100"/>
    </row>
    <row r="49" spans="1:39" ht="31.5">
      <c r="A49" s="192"/>
      <c r="B49" s="83">
        <v>5</v>
      </c>
      <c r="C49" s="364" t="s">
        <v>178</v>
      </c>
      <c r="D49" s="350">
        <f t="shared" ref="D49:D57" si="26">SUM(F49+G49)</f>
        <v>11998</v>
      </c>
      <c r="E49" s="351">
        <f t="shared" ref="E49:E57" si="27">D49/$D$47</f>
        <v>0.3212401938472248</v>
      </c>
      <c r="F49" s="367">
        <v>626</v>
      </c>
      <c r="G49" s="367">
        <v>11372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5"/>
      <c r="W49" s="196">
        <f t="shared" si="9"/>
        <v>0</v>
      </c>
      <c r="X49" s="90"/>
      <c r="Y49" s="90"/>
      <c r="Z49" s="90"/>
      <c r="AA49" s="195">
        <f t="shared" si="10"/>
        <v>0</v>
      </c>
      <c r="AB49" s="196">
        <f t="shared" si="11"/>
        <v>0</v>
      </c>
      <c r="AC49" s="90"/>
      <c r="AD49" s="90"/>
      <c r="AE49" s="90"/>
      <c r="AF49" s="195">
        <f t="shared" si="12"/>
        <v>0</v>
      </c>
      <c r="AG49" s="196">
        <f t="shared" si="13"/>
        <v>0</v>
      </c>
      <c r="AH49" s="90"/>
      <c r="AI49" s="90"/>
      <c r="AJ49" s="90"/>
      <c r="AK49" s="195">
        <f t="shared" si="14"/>
        <v>0</v>
      </c>
      <c r="AL49" s="196">
        <f t="shared" si="15"/>
        <v>0</v>
      </c>
      <c r="AM49" s="100"/>
    </row>
    <row r="50" spans="1:39" ht="31.5">
      <c r="A50" s="192"/>
      <c r="B50" s="83">
        <v>5</v>
      </c>
      <c r="C50" s="364" t="s">
        <v>179</v>
      </c>
      <c r="D50" s="350">
        <f t="shared" si="26"/>
        <v>5046</v>
      </c>
      <c r="E50" s="351">
        <f t="shared" si="27"/>
        <v>0.1351040188492329</v>
      </c>
      <c r="F50" s="367">
        <v>122</v>
      </c>
      <c r="G50" s="367">
        <v>4924</v>
      </c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5"/>
      <c r="W50" s="196">
        <f t="shared" si="9"/>
        <v>0</v>
      </c>
      <c r="X50" s="90"/>
      <c r="Y50" s="90"/>
      <c r="Z50" s="90"/>
      <c r="AA50" s="195">
        <f t="shared" si="10"/>
        <v>0</v>
      </c>
      <c r="AB50" s="196">
        <f t="shared" si="11"/>
        <v>0</v>
      </c>
      <c r="AC50" s="90"/>
      <c r="AD50" s="90"/>
      <c r="AE50" s="90"/>
      <c r="AF50" s="195">
        <f t="shared" si="12"/>
        <v>0</v>
      </c>
      <c r="AG50" s="196">
        <f t="shared" si="13"/>
        <v>0</v>
      </c>
      <c r="AH50" s="90"/>
      <c r="AI50" s="90"/>
      <c r="AJ50" s="90"/>
      <c r="AK50" s="195">
        <f t="shared" si="14"/>
        <v>0</v>
      </c>
      <c r="AL50" s="196">
        <f t="shared" si="15"/>
        <v>0</v>
      </c>
      <c r="AM50" s="100"/>
    </row>
    <row r="51" spans="1:39" ht="21">
      <c r="A51" s="192"/>
      <c r="B51" s="83">
        <v>5</v>
      </c>
      <c r="C51" s="364" t="s">
        <v>180</v>
      </c>
      <c r="D51" s="350">
        <f t="shared" si="26"/>
        <v>3981</v>
      </c>
      <c r="E51" s="351">
        <f t="shared" si="27"/>
        <v>0.10658919917534607</v>
      </c>
      <c r="F51" s="367">
        <v>93</v>
      </c>
      <c r="G51" s="367">
        <v>3888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5"/>
      <c r="W51" s="196">
        <f t="shared" si="9"/>
        <v>0</v>
      </c>
      <c r="X51" s="90"/>
      <c r="Y51" s="90"/>
      <c r="Z51" s="90"/>
      <c r="AA51" s="195">
        <f t="shared" si="10"/>
        <v>0</v>
      </c>
      <c r="AB51" s="196">
        <f t="shared" si="11"/>
        <v>0</v>
      </c>
      <c r="AC51" s="90"/>
      <c r="AD51" s="90"/>
      <c r="AE51" s="90"/>
      <c r="AF51" s="195">
        <f t="shared" si="12"/>
        <v>0</v>
      </c>
      <c r="AG51" s="196">
        <f t="shared" si="13"/>
        <v>0</v>
      </c>
      <c r="AH51" s="90"/>
      <c r="AI51" s="90"/>
      <c r="AJ51" s="90"/>
      <c r="AK51" s="195">
        <f t="shared" si="14"/>
        <v>0</v>
      </c>
      <c r="AL51" s="196">
        <f t="shared" si="15"/>
        <v>0</v>
      </c>
      <c r="AM51" s="100"/>
    </row>
    <row r="52" spans="1:39" ht="21">
      <c r="A52" s="192"/>
      <c r="B52" s="106">
        <v>3</v>
      </c>
      <c r="C52" s="364" t="s">
        <v>181</v>
      </c>
      <c r="D52" s="350">
        <f t="shared" si="26"/>
        <v>3094</v>
      </c>
      <c r="E52" s="351">
        <f t="shared" si="27"/>
        <v>8.2840236686390539E-2</v>
      </c>
      <c r="F52" s="367">
        <v>56</v>
      </c>
      <c r="G52" s="367">
        <v>3038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5"/>
      <c r="W52" s="196">
        <f t="shared" si="9"/>
        <v>0</v>
      </c>
      <c r="X52" s="90"/>
      <c r="Y52" s="90"/>
      <c r="Z52" s="90"/>
      <c r="AA52" s="195">
        <f t="shared" si="10"/>
        <v>0</v>
      </c>
      <c r="AB52" s="196">
        <f t="shared" si="11"/>
        <v>0</v>
      </c>
      <c r="AC52" s="90"/>
      <c r="AD52" s="90"/>
      <c r="AE52" s="90"/>
      <c r="AF52" s="195">
        <f t="shared" si="12"/>
        <v>0</v>
      </c>
      <c r="AG52" s="196">
        <f t="shared" si="13"/>
        <v>0</v>
      </c>
      <c r="AH52" s="90"/>
      <c r="AI52" s="90"/>
      <c r="AJ52" s="90"/>
      <c r="AK52" s="195">
        <f t="shared" si="14"/>
        <v>0</v>
      </c>
      <c r="AL52" s="196">
        <f t="shared" si="15"/>
        <v>0</v>
      </c>
      <c r="AM52" s="100"/>
    </row>
    <row r="53" spans="1:39" ht="31.5">
      <c r="A53" s="192"/>
      <c r="B53" s="83">
        <v>5</v>
      </c>
      <c r="C53" s="364" t="s">
        <v>182</v>
      </c>
      <c r="D53" s="350">
        <f t="shared" si="26"/>
        <v>1536</v>
      </c>
      <c r="E53" s="351">
        <f t="shared" si="27"/>
        <v>4.1125599078957936E-2</v>
      </c>
      <c r="F53" s="367">
        <v>65</v>
      </c>
      <c r="G53" s="367">
        <v>1471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5"/>
      <c r="W53" s="196">
        <f t="shared" si="9"/>
        <v>0</v>
      </c>
      <c r="X53" s="90"/>
      <c r="Y53" s="90"/>
      <c r="Z53" s="90"/>
      <c r="AA53" s="195">
        <f t="shared" si="10"/>
        <v>0</v>
      </c>
      <c r="AB53" s="196">
        <f t="shared" si="11"/>
        <v>0</v>
      </c>
      <c r="AC53" s="90"/>
      <c r="AD53" s="90"/>
      <c r="AE53" s="90"/>
      <c r="AF53" s="195">
        <f t="shared" si="12"/>
        <v>0</v>
      </c>
      <c r="AG53" s="196">
        <f t="shared" si="13"/>
        <v>0</v>
      </c>
      <c r="AH53" s="90"/>
      <c r="AI53" s="90"/>
      <c r="AJ53" s="90"/>
      <c r="AK53" s="195">
        <f t="shared" si="14"/>
        <v>0</v>
      </c>
      <c r="AL53" s="196">
        <f t="shared" si="15"/>
        <v>0</v>
      </c>
      <c r="AM53" s="100"/>
    </row>
    <row r="54" spans="1:39" ht="21">
      <c r="A54" s="192"/>
      <c r="B54" s="106">
        <v>3</v>
      </c>
      <c r="C54" s="364" t="s">
        <v>183</v>
      </c>
      <c r="D54" s="350">
        <f t="shared" si="26"/>
        <v>1115</v>
      </c>
      <c r="E54" s="351">
        <f t="shared" si="27"/>
        <v>2.9853543602238346E-2</v>
      </c>
      <c r="F54" s="367">
        <v>20</v>
      </c>
      <c r="G54" s="367">
        <v>1095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5"/>
      <c r="W54" s="196">
        <f t="shared" si="9"/>
        <v>0</v>
      </c>
      <c r="X54" s="90"/>
      <c r="Y54" s="90"/>
      <c r="Z54" s="90"/>
      <c r="AA54" s="195">
        <f t="shared" si="10"/>
        <v>0</v>
      </c>
      <c r="AB54" s="196">
        <f t="shared" si="11"/>
        <v>0</v>
      </c>
      <c r="AC54" s="90"/>
      <c r="AD54" s="90"/>
      <c r="AE54" s="90"/>
      <c r="AF54" s="195">
        <f t="shared" si="12"/>
        <v>0</v>
      </c>
      <c r="AG54" s="196">
        <f t="shared" si="13"/>
        <v>0</v>
      </c>
      <c r="AH54" s="90"/>
      <c r="AI54" s="90"/>
      <c r="AJ54" s="90"/>
      <c r="AK54" s="195">
        <f t="shared" si="14"/>
        <v>0</v>
      </c>
      <c r="AL54" s="196">
        <f t="shared" si="15"/>
        <v>0</v>
      </c>
      <c r="AM54" s="100"/>
    </row>
    <row r="55" spans="1:39" ht="21">
      <c r="A55" s="192"/>
      <c r="B55" s="83">
        <v>5</v>
      </c>
      <c r="C55" s="364" t="s">
        <v>184</v>
      </c>
      <c r="D55" s="350">
        <f t="shared" si="26"/>
        <v>1502</v>
      </c>
      <c r="E55" s="351">
        <f t="shared" si="27"/>
        <v>4.0215266807678923E-2</v>
      </c>
      <c r="F55" s="367">
        <v>21</v>
      </c>
      <c r="G55" s="367">
        <v>1481</v>
      </c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5"/>
      <c r="W55" s="196">
        <f t="shared" si="9"/>
        <v>0</v>
      </c>
      <c r="X55" s="90"/>
      <c r="Y55" s="90"/>
      <c r="Z55" s="90"/>
      <c r="AA55" s="195">
        <f t="shared" si="10"/>
        <v>0</v>
      </c>
      <c r="AB55" s="196">
        <f t="shared" si="11"/>
        <v>0</v>
      </c>
      <c r="AC55" s="90"/>
      <c r="AD55" s="90"/>
      <c r="AE55" s="90"/>
      <c r="AF55" s="195">
        <f t="shared" si="12"/>
        <v>0</v>
      </c>
      <c r="AG55" s="196">
        <f t="shared" si="13"/>
        <v>0</v>
      </c>
      <c r="AH55" s="90"/>
      <c r="AI55" s="90"/>
      <c r="AJ55" s="90"/>
      <c r="AK55" s="195">
        <f t="shared" si="14"/>
        <v>0</v>
      </c>
      <c r="AL55" s="196">
        <f t="shared" si="15"/>
        <v>0</v>
      </c>
      <c r="AM55" s="100"/>
    </row>
    <row r="56" spans="1:39" ht="31.5">
      <c r="A56" s="192"/>
      <c r="B56" s="83">
        <v>5</v>
      </c>
      <c r="C56" s="364" t="s">
        <v>185</v>
      </c>
      <c r="D56" s="350">
        <f t="shared" si="26"/>
        <v>1027</v>
      </c>
      <c r="E56" s="351">
        <f t="shared" si="27"/>
        <v>2.7497389488339713E-2</v>
      </c>
      <c r="F56" s="367">
        <v>326</v>
      </c>
      <c r="G56" s="367">
        <v>701</v>
      </c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5"/>
      <c r="W56" s="196">
        <f t="shared" si="9"/>
        <v>0</v>
      </c>
      <c r="X56" s="90"/>
      <c r="Y56" s="90"/>
      <c r="Z56" s="90"/>
      <c r="AA56" s="195">
        <f t="shared" si="10"/>
        <v>0</v>
      </c>
      <c r="AB56" s="196">
        <f t="shared" si="11"/>
        <v>0</v>
      </c>
      <c r="AC56" s="90"/>
      <c r="AD56" s="90"/>
      <c r="AE56" s="90"/>
      <c r="AF56" s="195">
        <f t="shared" si="12"/>
        <v>0</v>
      </c>
      <c r="AG56" s="196">
        <f t="shared" si="13"/>
        <v>0</v>
      </c>
      <c r="AH56" s="90"/>
      <c r="AI56" s="90"/>
      <c r="AJ56" s="90"/>
      <c r="AK56" s="195">
        <f t="shared" si="14"/>
        <v>0</v>
      </c>
      <c r="AL56" s="196">
        <f t="shared" si="15"/>
        <v>0</v>
      </c>
      <c r="AM56" s="100"/>
    </row>
    <row r="57" spans="1:39" ht="63">
      <c r="A57" s="192"/>
      <c r="B57" s="106">
        <v>3</v>
      </c>
      <c r="C57" s="364" t="s">
        <v>186</v>
      </c>
      <c r="D57" s="350">
        <f t="shared" si="26"/>
        <v>2721</v>
      </c>
      <c r="E57" s="351">
        <f t="shared" si="27"/>
        <v>7.2853356180888382E-2</v>
      </c>
      <c r="F57" s="367">
        <v>9</v>
      </c>
      <c r="G57" s="367">
        <v>2712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5"/>
      <c r="W57" s="196">
        <f t="shared" si="9"/>
        <v>0</v>
      </c>
      <c r="X57" s="90"/>
      <c r="Y57" s="90"/>
      <c r="Z57" s="90"/>
      <c r="AA57" s="195">
        <f t="shared" si="10"/>
        <v>0</v>
      </c>
      <c r="AB57" s="196">
        <f t="shared" si="11"/>
        <v>0</v>
      </c>
      <c r="AC57" s="90"/>
      <c r="AD57" s="90"/>
      <c r="AE57" s="90"/>
      <c r="AF57" s="195">
        <f t="shared" si="12"/>
        <v>0</v>
      </c>
      <c r="AG57" s="196">
        <f t="shared" si="13"/>
        <v>0</v>
      </c>
      <c r="AH57" s="90"/>
      <c r="AI57" s="90"/>
      <c r="AJ57" s="90"/>
      <c r="AK57" s="195">
        <f t="shared" si="14"/>
        <v>0</v>
      </c>
      <c r="AL57" s="196">
        <f t="shared" si="15"/>
        <v>0</v>
      </c>
      <c r="AM57" s="100"/>
    </row>
    <row r="58" spans="1:39" ht="20.100000000000001" customHeight="1">
      <c r="A58" s="192"/>
      <c r="B58" s="292">
        <f>Controle!I13</f>
        <v>0.2</v>
      </c>
      <c r="C58" s="117" t="str">
        <f>Controle!D13</f>
        <v>DIR. PROC. PENAL</v>
      </c>
      <c r="D58" s="352">
        <f>SUM(D59:D65)</f>
        <v>6199</v>
      </c>
      <c r="E58" s="353">
        <v>1</v>
      </c>
      <c r="F58" s="345">
        <v>439</v>
      </c>
      <c r="G58" s="346">
        <v>5377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5"/>
      <c r="W58" s="196">
        <f t="shared" si="9"/>
        <v>0</v>
      </c>
      <c r="X58" s="90"/>
      <c r="Y58" s="90"/>
      <c r="Z58" s="90"/>
      <c r="AA58" s="195">
        <f t="shared" si="10"/>
        <v>0</v>
      </c>
      <c r="AB58" s="196">
        <f t="shared" si="11"/>
        <v>0</v>
      </c>
      <c r="AC58" s="90"/>
      <c r="AD58" s="90"/>
      <c r="AE58" s="90"/>
      <c r="AF58" s="195">
        <f t="shared" si="12"/>
        <v>0</v>
      </c>
      <c r="AG58" s="196">
        <f t="shared" si="13"/>
        <v>0</v>
      </c>
      <c r="AH58" s="90"/>
      <c r="AI58" s="90"/>
      <c r="AJ58" s="90"/>
      <c r="AK58" s="195">
        <f t="shared" si="14"/>
        <v>0</v>
      </c>
      <c r="AL58" s="196">
        <f t="shared" si="15"/>
        <v>0</v>
      </c>
      <c r="AM58" s="100"/>
    </row>
    <row r="59" spans="1:39" ht="21">
      <c r="A59" s="192"/>
      <c r="B59" s="83">
        <v>5</v>
      </c>
      <c r="C59" s="364" t="s">
        <v>203</v>
      </c>
      <c r="D59" s="350">
        <f>SUM(F59+G59)</f>
        <v>1104</v>
      </c>
      <c r="E59" s="351">
        <f>D59/$D$58</f>
        <v>0.17809324084529762</v>
      </c>
      <c r="F59" s="367">
        <v>96</v>
      </c>
      <c r="G59" s="367">
        <v>1008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5"/>
      <c r="W59" s="196">
        <f t="shared" si="9"/>
        <v>0</v>
      </c>
      <c r="X59" s="90"/>
      <c r="Y59" s="90"/>
      <c r="Z59" s="90"/>
      <c r="AA59" s="195">
        <f t="shared" si="10"/>
        <v>0</v>
      </c>
      <c r="AB59" s="196">
        <f t="shared" si="11"/>
        <v>0</v>
      </c>
      <c r="AC59" s="90"/>
      <c r="AD59" s="90"/>
      <c r="AE59" s="90"/>
      <c r="AF59" s="195">
        <f t="shared" si="12"/>
        <v>0</v>
      </c>
      <c r="AG59" s="196">
        <f t="shared" si="13"/>
        <v>0</v>
      </c>
      <c r="AH59" s="90"/>
      <c r="AI59" s="90"/>
      <c r="AJ59" s="90"/>
      <c r="AK59" s="195">
        <f t="shared" si="14"/>
        <v>0</v>
      </c>
      <c r="AL59" s="196">
        <f t="shared" si="15"/>
        <v>0</v>
      </c>
      <c r="AM59" s="100"/>
    </row>
    <row r="60" spans="1:39" ht="21">
      <c r="A60" s="192"/>
      <c r="B60" s="83">
        <v>5</v>
      </c>
      <c r="C60" s="364" t="s">
        <v>187</v>
      </c>
      <c r="D60" s="350">
        <f t="shared" ref="D60:D65" si="28">SUM(F60+G60)</f>
        <v>1166</v>
      </c>
      <c r="E60" s="351">
        <f t="shared" ref="E60:E65" si="29">D60/$D$58</f>
        <v>0.18809485400871109</v>
      </c>
      <c r="F60" s="367">
        <v>93</v>
      </c>
      <c r="G60" s="367">
        <v>1073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5"/>
      <c r="W60" s="196">
        <f t="shared" si="9"/>
        <v>0</v>
      </c>
      <c r="X60" s="90"/>
      <c r="Y60" s="90"/>
      <c r="Z60" s="90"/>
      <c r="AA60" s="195">
        <f t="shared" si="10"/>
        <v>0</v>
      </c>
      <c r="AB60" s="196">
        <f t="shared" si="11"/>
        <v>0</v>
      </c>
      <c r="AC60" s="90"/>
      <c r="AD60" s="90"/>
      <c r="AE60" s="90"/>
      <c r="AF60" s="195">
        <f t="shared" si="12"/>
        <v>0</v>
      </c>
      <c r="AG60" s="196">
        <f t="shared" si="13"/>
        <v>0</v>
      </c>
      <c r="AH60" s="90"/>
      <c r="AI60" s="90"/>
      <c r="AJ60" s="90"/>
      <c r="AK60" s="195">
        <f t="shared" si="14"/>
        <v>0</v>
      </c>
      <c r="AL60" s="196">
        <f t="shared" si="15"/>
        <v>0</v>
      </c>
      <c r="AM60" s="100"/>
    </row>
    <row r="61" spans="1:39" ht="21">
      <c r="A61" s="192"/>
      <c r="B61" s="83">
        <v>5</v>
      </c>
      <c r="C61" s="364" t="s">
        <v>188</v>
      </c>
      <c r="D61" s="350">
        <f t="shared" si="28"/>
        <v>735</v>
      </c>
      <c r="E61" s="351">
        <f t="shared" si="29"/>
        <v>0.11856751088885305</v>
      </c>
      <c r="F61" s="367">
        <v>44</v>
      </c>
      <c r="G61" s="367">
        <v>691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5"/>
      <c r="W61" s="196">
        <f t="shared" si="9"/>
        <v>0</v>
      </c>
      <c r="X61" s="90"/>
      <c r="Y61" s="90"/>
      <c r="Z61" s="90"/>
      <c r="AA61" s="195">
        <f t="shared" si="10"/>
        <v>0</v>
      </c>
      <c r="AB61" s="196">
        <f t="shared" si="11"/>
        <v>0</v>
      </c>
      <c r="AC61" s="90"/>
      <c r="AD61" s="90"/>
      <c r="AE61" s="90"/>
      <c r="AF61" s="195">
        <f t="shared" si="12"/>
        <v>0</v>
      </c>
      <c r="AG61" s="196">
        <f t="shared" si="13"/>
        <v>0</v>
      </c>
      <c r="AH61" s="90"/>
      <c r="AI61" s="90"/>
      <c r="AJ61" s="90"/>
      <c r="AK61" s="195">
        <f t="shared" si="14"/>
        <v>0</v>
      </c>
      <c r="AL61" s="196">
        <f t="shared" si="15"/>
        <v>0</v>
      </c>
      <c r="AM61" s="100"/>
    </row>
    <row r="62" spans="1:39" ht="21">
      <c r="A62" s="192"/>
      <c r="B62" s="83">
        <v>5</v>
      </c>
      <c r="C62" s="364" t="s">
        <v>189</v>
      </c>
      <c r="D62" s="350">
        <f t="shared" si="28"/>
        <v>1351</v>
      </c>
      <c r="E62" s="351">
        <f t="shared" si="29"/>
        <v>0.21793837715760606</v>
      </c>
      <c r="F62" s="367">
        <v>84</v>
      </c>
      <c r="G62" s="367">
        <v>1267</v>
      </c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5"/>
      <c r="W62" s="196">
        <f t="shared" si="9"/>
        <v>0</v>
      </c>
      <c r="X62" s="90"/>
      <c r="Y62" s="90"/>
      <c r="Z62" s="90"/>
      <c r="AA62" s="195">
        <f t="shared" si="10"/>
        <v>0</v>
      </c>
      <c r="AB62" s="196">
        <f t="shared" si="11"/>
        <v>0</v>
      </c>
      <c r="AC62" s="90"/>
      <c r="AD62" s="90"/>
      <c r="AE62" s="90"/>
      <c r="AF62" s="195">
        <f t="shared" si="12"/>
        <v>0</v>
      </c>
      <c r="AG62" s="196">
        <f t="shared" si="13"/>
        <v>0</v>
      </c>
      <c r="AH62" s="90"/>
      <c r="AI62" s="90"/>
      <c r="AJ62" s="90"/>
      <c r="AK62" s="195">
        <f t="shared" si="14"/>
        <v>0</v>
      </c>
      <c r="AL62" s="196">
        <f t="shared" si="15"/>
        <v>0</v>
      </c>
      <c r="AM62" s="100"/>
    </row>
    <row r="63" spans="1:39" ht="21">
      <c r="A63" s="192"/>
      <c r="B63" s="83">
        <v>5</v>
      </c>
      <c r="C63" s="364" t="s">
        <v>190</v>
      </c>
      <c r="D63" s="350">
        <f t="shared" si="28"/>
        <v>1410</v>
      </c>
      <c r="E63" s="351">
        <f t="shared" si="29"/>
        <v>0.22745604129698338</v>
      </c>
      <c r="F63" s="367">
        <v>124</v>
      </c>
      <c r="G63" s="367">
        <v>1286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5"/>
      <c r="W63" s="196">
        <f t="shared" si="9"/>
        <v>0</v>
      </c>
      <c r="X63" s="90"/>
      <c r="Y63" s="90"/>
      <c r="Z63" s="90"/>
      <c r="AA63" s="195">
        <f t="shared" si="10"/>
        <v>0</v>
      </c>
      <c r="AB63" s="196">
        <f t="shared" si="11"/>
        <v>0</v>
      </c>
      <c r="AC63" s="90"/>
      <c r="AD63" s="90"/>
      <c r="AE63" s="90"/>
      <c r="AF63" s="195">
        <f t="shared" si="12"/>
        <v>0</v>
      </c>
      <c r="AG63" s="196">
        <f t="shared" si="13"/>
        <v>0</v>
      </c>
      <c r="AH63" s="90"/>
      <c r="AI63" s="90"/>
      <c r="AJ63" s="90"/>
      <c r="AK63" s="195">
        <f t="shared" si="14"/>
        <v>0</v>
      </c>
      <c r="AL63" s="196">
        <f t="shared" si="15"/>
        <v>0</v>
      </c>
      <c r="AM63" s="100"/>
    </row>
    <row r="64" spans="1:39" ht="21">
      <c r="A64" s="192"/>
      <c r="B64" s="106">
        <v>3</v>
      </c>
      <c r="C64" s="364" t="s">
        <v>204</v>
      </c>
      <c r="D64" s="350">
        <f t="shared" si="28"/>
        <v>109</v>
      </c>
      <c r="E64" s="351">
        <f t="shared" si="29"/>
        <v>1.7583481206646233E-2</v>
      </c>
      <c r="F64" s="367">
        <v>6</v>
      </c>
      <c r="G64" s="367">
        <v>103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5"/>
      <c r="W64" s="196">
        <f t="shared" si="9"/>
        <v>0</v>
      </c>
      <c r="X64" s="90"/>
      <c r="Y64" s="90"/>
      <c r="Z64" s="90"/>
      <c r="AA64" s="195">
        <f t="shared" si="10"/>
        <v>0</v>
      </c>
      <c r="AB64" s="196">
        <f t="shared" si="11"/>
        <v>0</v>
      </c>
      <c r="AC64" s="90"/>
      <c r="AD64" s="90"/>
      <c r="AE64" s="90"/>
      <c r="AF64" s="195">
        <f t="shared" si="12"/>
        <v>0</v>
      </c>
      <c r="AG64" s="196">
        <f t="shared" si="13"/>
        <v>0</v>
      </c>
      <c r="AH64" s="90"/>
      <c r="AI64" s="90"/>
      <c r="AJ64" s="90"/>
      <c r="AK64" s="195">
        <f t="shared" si="14"/>
        <v>0</v>
      </c>
      <c r="AL64" s="196">
        <f t="shared" si="15"/>
        <v>0</v>
      </c>
      <c r="AM64" s="100"/>
    </row>
    <row r="65" spans="1:39" ht="21">
      <c r="A65" s="192"/>
      <c r="B65" s="106">
        <v>3</v>
      </c>
      <c r="C65" s="347" t="s">
        <v>205</v>
      </c>
      <c r="D65" s="350">
        <f t="shared" si="28"/>
        <v>324</v>
      </c>
      <c r="E65" s="351">
        <f t="shared" si="29"/>
        <v>5.2266494595902567E-2</v>
      </c>
      <c r="F65" s="367">
        <v>15</v>
      </c>
      <c r="G65" s="367">
        <v>309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5"/>
      <c r="W65" s="196">
        <f t="shared" si="9"/>
        <v>0</v>
      </c>
      <c r="X65" s="90"/>
      <c r="Y65" s="90"/>
      <c r="Z65" s="90"/>
      <c r="AA65" s="195">
        <f t="shared" si="10"/>
        <v>0</v>
      </c>
      <c r="AB65" s="196">
        <f t="shared" si="11"/>
        <v>0</v>
      </c>
      <c r="AC65" s="90"/>
      <c r="AD65" s="90"/>
      <c r="AE65" s="90"/>
      <c r="AF65" s="195">
        <f t="shared" si="12"/>
        <v>0</v>
      </c>
      <c r="AG65" s="196">
        <f t="shared" si="13"/>
        <v>0</v>
      </c>
      <c r="AH65" s="90"/>
      <c r="AI65" s="90"/>
      <c r="AJ65" s="90"/>
      <c r="AK65" s="195">
        <f t="shared" si="14"/>
        <v>0</v>
      </c>
      <c r="AL65" s="196">
        <f t="shared" si="15"/>
        <v>0</v>
      </c>
      <c r="AM65" s="100"/>
    </row>
    <row r="66" spans="1:39" ht="20.100000000000001" customHeight="1">
      <c r="A66" s="192"/>
      <c r="B66" s="292">
        <f>Controle!I14</f>
        <v>0.2</v>
      </c>
      <c r="C66" s="117" t="str">
        <f>Controle!D14</f>
        <v>DIR. PENAL</v>
      </c>
      <c r="D66" s="352">
        <f>SUM(D67:D73)</f>
        <v>9438</v>
      </c>
      <c r="E66" s="353">
        <v>1</v>
      </c>
      <c r="F66" s="345">
        <v>614</v>
      </c>
      <c r="G66" s="346">
        <v>8444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5"/>
      <c r="W66" s="196">
        <f t="shared" si="9"/>
        <v>0</v>
      </c>
      <c r="X66" s="90"/>
      <c r="Y66" s="90"/>
      <c r="Z66" s="90"/>
      <c r="AA66" s="195">
        <f t="shared" si="10"/>
        <v>0</v>
      </c>
      <c r="AB66" s="196">
        <f t="shared" si="11"/>
        <v>0</v>
      </c>
      <c r="AC66" s="90"/>
      <c r="AD66" s="90"/>
      <c r="AE66" s="90"/>
      <c r="AF66" s="195">
        <f t="shared" si="12"/>
        <v>0</v>
      </c>
      <c r="AG66" s="196">
        <f t="shared" si="13"/>
        <v>0</v>
      </c>
      <c r="AH66" s="90"/>
      <c r="AI66" s="90"/>
      <c r="AJ66" s="90"/>
      <c r="AK66" s="195">
        <f t="shared" si="14"/>
        <v>0</v>
      </c>
      <c r="AL66" s="196">
        <f t="shared" si="15"/>
        <v>0</v>
      </c>
      <c r="AM66" s="100"/>
    </row>
    <row r="67" spans="1:39" ht="31.5">
      <c r="A67" s="192"/>
      <c r="B67" s="83">
        <v>5</v>
      </c>
      <c r="C67" s="364" t="s">
        <v>206</v>
      </c>
      <c r="D67" s="350">
        <f>SUM(F67+G67)</f>
        <v>1248</v>
      </c>
      <c r="E67" s="351">
        <f>D67/$D$66</f>
        <v>0.13223140495867769</v>
      </c>
      <c r="F67" s="367">
        <v>114</v>
      </c>
      <c r="G67" s="367">
        <v>1134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5"/>
      <c r="W67" s="196">
        <f t="shared" si="9"/>
        <v>0</v>
      </c>
      <c r="X67" s="90"/>
      <c r="Y67" s="90"/>
      <c r="Z67" s="90"/>
      <c r="AA67" s="195">
        <f t="shared" si="10"/>
        <v>0</v>
      </c>
      <c r="AB67" s="196">
        <f t="shared" si="11"/>
        <v>0</v>
      </c>
      <c r="AC67" s="90"/>
      <c r="AD67" s="90"/>
      <c r="AE67" s="90"/>
      <c r="AF67" s="195">
        <f t="shared" si="12"/>
        <v>0</v>
      </c>
      <c r="AG67" s="196">
        <f t="shared" si="13"/>
        <v>0</v>
      </c>
      <c r="AH67" s="90"/>
      <c r="AI67" s="90"/>
      <c r="AJ67" s="90"/>
      <c r="AK67" s="195">
        <f t="shared" si="14"/>
        <v>0</v>
      </c>
      <c r="AL67" s="196">
        <f t="shared" si="15"/>
        <v>0</v>
      </c>
      <c r="AM67" s="100"/>
    </row>
    <row r="68" spans="1:39" ht="21">
      <c r="A68" s="192"/>
      <c r="B68" s="83">
        <v>5</v>
      </c>
      <c r="C68" s="364" t="s">
        <v>191</v>
      </c>
      <c r="D68" s="350">
        <f t="shared" ref="D68:D81" si="30">SUM(F68+G68)</f>
        <v>1474</v>
      </c>
      <c r="E68" s="351">
        <f t="shared" ref="E68:E73" si="31">D68/$D$66</f>
        <v>0.15617715617715619</v>
      </c>
      <c r="F68" s="367">
        <v>112</v>
      </c>
      <c r="G68" s="367">
        <v>1362</v>
      </c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5"/>
      <c r="W68" s="196">
        <f t="shared" si="9"/>
        <v>0</v>
      </c>
      <c r="X68" s="90"/>
      <c r="Y68" s="90"/>
      <c r="Z68" s="90"/>
      <c r="AA68" s="195">
        <f t="shared" si="10"/>
        <v>0</v>
      </c>
      <c r="AB68" s="196">
        <f t="shared" si="11"/>
        <v>0</v>
      </c>
      <c r="AC68" s="90"/>
      <c r="AD68" s="90"/>
      <c r="AE68" s="90"/>
      <c r="AF68" s="195">
        <f t="shared" si="12"/>
        <v>0</v>
      </c>
      <c r="AG68" s="196">
        <f t="shared" si="13"/>
        <v>0</v>
      </c>
      <c r="AH68" s="90"/>
      <c r="AI68" s="90"/>
      <c r="AJ68" s="90"/>
      <c r="AK68" s="195">
        <f t="shared" si="14"/>
        <v>0</v>
      </c>
      <c r="AL68" s="196">
        <f t="shared" si="15"/>
        <v>0</v>
      </c>
      <c r="AM68" s="100"/>
    </row>
    <row r="69" spans="1:39" ht="21">
      <c r="A69" s="192"/>
      <c r="B69" s="83">
        <v>5</v>
      </c>
      <c r="C69" s="364" t="s">
        <v>199</v>
      </c>
      <c r="D69" s="350">
        <f t="shared" si="30"/>
        <v>1402</v>
      </c>
      <c r="E69" s="351">
        <f t="shared" si="31"/>
        <v>0.14854842127569401</v>
      </c>
      <c r="F69" s="367">
        <v>122</v>
      </c>
      <c r="G69" s="367">
        <v>1280</v>
      </c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5"/>
      <c r="W69" s="196">
        <f t="shared" si="9"/>
        <v>0</v>
      </c>
      <c r="X69" s="90"/>
      <c r="Y69" s="90"/>
      <c r="Z69" s="90"/>
      <c r="AA69" s="195">
        <f t="shared" si="10"/>
        <v>0</v>
      </c>
      <c r="AB69" s="196">
        <f t="shared" si="11"/>
        <v>0</v>
      </c>
      <c r="AC69" s="90"/>
      <c r="AD69" s="90"/>
      <c r="AE69" s="90"/>
      <c r="AF69" s="195">
        <f t="shared" si="12"/>
        <v>0</v>
      </c>
      <c r="AG69" s="196">
        <f t="shared" si="13"/>
        <v>0</v>
      </c>
      <c r="AH69" s="90"/>
      <c r="AI69" s="90"/>
      <c r="AJ69" s="90"/>
      <c r="AK69" s="195">
        <f t="shared" si="14"/>
        <v>0</v>
      </c>
      <c r="AL69" s="196">
        <f t="shared" si="15"/>
        <v>0</v>
      </c>
      <c r="AM69" s="100"/>
    </row>
    <row r="70" spans="1:39" ht="21">
      <c r="A70" s="192"/>
      <c r="B70" s="83">
        <v>5</v>
      </c>
      <c r="C70" s="364" t="s">
        <v>192</v>
      </c>
      <c r="D70" s="350">
        <f t="shared" si="30"/>
        <v>453</v>
      </c>
      <c r="E70" s="351">
        <f t="shared" si="31"/>
        <v>4.7997457088366183E-2</v>
      </c>
      <c r="F70" s="367">
        <v>30</v>
      </c>
      <c r="G70" s="367">
        <v>423</v>
      </c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5"/>
      <c r="W70" s="196">
        <f t="shared" si="9"/>
        <v>0</v>
      </c>
      <c r="X70" s="90"/>
      <c r="Y70" s="90"/>
      <c r="Z70" s="90"/>
      <c r="AA70" s="195">
        <f t="shared" si="10"/>
        <v>0</v>
      </c>
      <c r="AB70" s="196">
        <f t="shared" si="11"/>
        <v>0</v>
      </c>
      <c r="AC70" s="90"/>
      <c r="AD70" s="90"/>
      <c r="AE70" s="90"/>
      <c r="AF70" s="195">
        <f t="shared" si="12"/>
        <v>0</v>
      </c>
      <c r="AG70" s="196">
        <f t="shared" si="13"/>
        <v>0</v>
      </c>
      <c r="AH70" s="90"/>
      <c r="AI70" s="90"/>
      <c r="AJ70" s="90"/>
      <c r="AK70" s="195">
        <f t="shared" si="14"/>
        <v>0</v>
      </c>
      <c r="AL70" s="196">
        <f t="shared" si="15"/>
        <v>0</v>
      </c>
      <c r="AM70" s="100"/>
    </row>
    <row r="71" spans="1:39" ht="21">
      <c r="A71" s="192"/>
      <c r="B71" s="83">
        <v>5</v>
      </c>
      <c r="C71" s="364" t="s">
        <v>193</v>
      </c>
      <c r="D71" s="350">
        <f t="shared" si="30"/>
        <v>623</v>
      </c>
      <c r="E71" s="351">
        <f t="shared" si="31"/>
        <v>6.6009747827929649E-2</v>
      </c>
      <c r="F71" s="367">
        <v>70</v>
      </c>
      <c r="G71" s="367">
        <v>553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5"/>
      <c r="W71" s="196">
        <f t="shared" si="9"/>
        <v>0</v>
      </c>
      <c r="X71" s="90"/>
      <c r="Y71" s="90"/>
      <c r="Z71" s="90"/>
      <c r="AA71" s="195">
        <f t="shared" si="10"/>
        <v>0</v>
      </c>
      <c r="AB71" s="196">
        <f t="shared" si="11"/>
        <v>0</v>
      </c>
      <c r="AC71" s="90"/>
      <c r="AD71" s="90"/>
      <c r="AE71" s="90"/>
      <c r="AF71" s="195">
        <f t="shared" si="12"/>
        <v>0</v>
      </c>
      <c r="AG71" s="196">
        <f t="shared" si="13"/>
        <v>0</v>
      </c>
      <c r="AH71" s="90"/>
      <c r="AI71" s="90"/>
      <c r="AJ71" s="90"/>
      <c r="AK71" s="195">
        <f t="shared" si="14"/>
        <v>0</v>
      </c>
      <c r="AL71" s="196">
        <f t="shared" si="15"/>
        <v>0</v>
      </c>
      <c r="AM71" s="100"/>
    </row>
    <row r="72" spans="1:39" ht="21">
      <c r="A72" s="192"/>
      <c r="B72" s="83">
        <v>5</v>
      </c>
      <c r="C72" s="364" t="s">
        <v>194</v>
      </c>
      <c r="D72" s="350">
        <f t="shared" si="30"/>
        <v>1288</v>
      </c>
      <c r="E72" s="351">
        <f t="shared" si="31"/>
        <v>0.13646959101504555</v>
      </c>
      <c r="F72" s="367">
        <v>106</v>
      </c>
      <c r="G72" s="367">
        <v>1182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5"/>
      <c r="W72" s="196">
        <f t="shared" si="9"/>
        <v>0</v>
      </c>
      <c r="X72" s="90"/>
      <c r="Y72" s="90"/>
      <c r="Z72" s="90"/>
      <c r="AA72" s="195">
        <f t="shared" si="10"/>
        <v>0</v>
      </c>
      <c r="AB72" s="196">
        <f t="shared" si="11"/>
        <v>0</v>
      </c>
      <c r="AC72" s="90"/>
      <c r="AD72" s="90"/>
      <c r="AE72" s="90"/>
      <c r="AF72" s="195">
        <f t="shared" si="12"/>
        <v>0</v>
      </c>
      <c r="AG72" s="196">
        <f t="shared" si="13"/>
        <v>0</v>
      </c>
      <c r="AH72" s="90"/>
      <c r="AI72" s="90"/>
      <c r="AJ72" s="90"/>
      <c r="AK72" s="195">
        <f t="shared" si="14"/>
        <v>0</v>
      </c>
      <c r="AL72" s="196">
        <f t="shared" si="15"/>
        <v>0</v>
      </c>
      <c r="AM72" s="100"/>
    </row>
    <row r="73" spans="1:39" ht="21">
      <c r="A73" s="192"/>
      <c r="B73" s="83">
        <v>5</v>
      </c>
      <c r="C73" s="364" t="s">
        <v>195</v>
      </c>
      <c r="D73" s="350">
        <f t="shared" si="30"/>
        <v>2950</v>
      </c>
      <c r="E73" s="351">
        <f t="shared" si="31"/>
        <v>0.31256622165713077</v>
      </c>
      <c r="F73" s="367">
        <v>121</v>
      </c>
      <c r="G73" s="367">
        <v>2829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5"/>
      <c r="W73" s="196">
        <f t="shared" ref="W73:W89" si="32">IF(S73,V73/S73,0)</f>
        <v>0</v>
      </c>
      <c r="X73" s="90"/>
      <c r="Y73" s="90"/>
      <c r="Z73" s="90"/>
      <c r="AA73" s="195">
        <f t="shared" ref="AA73:AA89" si="33">Y73-Z73</f>
        <v>0</v>
      </c>
      <c r="AB73" s="196">
        <f t="shared" ref="AB73:AB89" si="34">IF(X73,AA73/X73,0)</f>
        <v>0</v>
      </c>
      <c r="AC73" s="90"/>
      <c r="AD73" s="90"/>
      <c r="AE73" s="90"/>
      <c r="AF73" s="195">
        <f t="shared" ref="AF73:AF89" si="35">AD73-AE73</f>
        <v>0</v>
      </c>
      <c r="AG73" s="196">
        <f t="shared" ref="AG73:AG89" si="36">IF(AC73,AF73/AC73,0)</f>
        <v>0</v>
      </c>
      <c r="AH73" s="90"/>
      <c r="AI73" s="90"/>
      <c r="AJ73" s="90"/>
      <c r="AK73" s="195">
        <f t="shared" ref="AK73:AK89" si="37">AI73-AJ73</f>
        <v>0</v>
      </c>
      <c r="AL73" s="196">
        <f t="shared" ref="AL73:AL89" si="38">IF(AH73,AK73/AH73,0)</f>
        <v>0</v>
      </c>
      <c r="AM73" s="100"/>
    </row>
    <row r="74" spans="1:39" ht="20.100000000000001" customHeight="1">
      <c r="A74" s="192"/>
      <c r="B74" s="292">
        <f>Controle!I15</f>
        <v>0.1</v>
      </c>
      <c r="C74" s="117" t="str">
        <f>Controle!D15</f>
        <v>LEG. EXTRAVAGANTE</v>
      </c>
      <c r="D74" s="352">
        <f>SUM(D76:D81)</f>
        <v>3027</v>
      </c>
      <c r="E74" s="353">
        <v>1</v>
      </c>
      <c r="F74" s="345"/>
      <c r="G74" s="346"/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5"/>
      <c r="W74" s="196">
        <f t="shared" si="32"/>
        <v>0</v>
      </c>
      <c r="X74" s="90"/>
      <c r="Y74" s="90"/>
      <c r="Z74" s="90"/>
      <c r="AA74" s="195">
        <f t="shared" si="33"/>
        <v>0</v>
      </c>
      <c r="AB74" s="196">
        <f t="shared" si="34"/>
        <v>0</v>
      </c>
      <c r="AC74" s="90"/>
      <c r="AD74" s="90"/>
      <c r="AE74" s="90"/>
      <c r="AF74" s="195">
        <f t="shared" si="35"/>
        <v>0</v>
      </c>
      <c r="AG74" s="196">
        <f t="shared" si="36"/>
        <v>0</v>
      </c>
      <c r="AH74" s="90"/>
      <c r="AI74" s="90"/>
      <c r="AJ74" s="90"/>
      <c r="AK74" s="195">
        <f t="shared" si="37"/>
        <v>0</v>
      </c>
      <c r="AL74" s="196">
        <f t="shared" si="38"/>
        <v>0</v>
      </c>
      <c r="AM74" s="100"/>
    </row>
    <row r="75" spans="1:39" ht="21">
      <c r="A75" s="192"/>
      <c r="B75" s="83">
        <v>5</v>
      </c>
      <c r="C75" s="364" t="s">
        <v>207</v>
      </c>
      <c r="D75" s="350">
        <f t="shared" si="30"/>
        <v>240</v>
      </c>
      <c r="E75" s="351">
        <f>D75/$D$74</f>
        <v>7.9286422200198214E-2</v>
      </c>
      <c r="F75" s="367">
        <v>32</v>
      </c>
      <c r="G75" s="367">
        <v>208</v>
      </c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5"/>
      <c r="W75" s="196">
        <f t="shared" si="32"/>
        <v>0</v>
      </c>
      <c r="X75" s="90"/>
      <c r="Y75" s="90"/>
      <c r="Z75" s="90"/>
      <c r="AA75" s="195">
        <f t="shared" si="33"/>
        <v>0</v>
      </c>
      <c r="AB75" s="196">
        <f t="shared" si="34"/>
        <v>0</v>
      </c>
      <c r="AC75" s="90"/>
      <c r="AD75" s="90"/>
      <c r="AE75" s="90"/>
      <c r="AF75" s="195">
        <f t="shared" si="35"/>
        <v>0</v>
      </c>
      <c r="AG75" s="196">
        <f t="shared" si="36"/>
        <v>0</v>
      </c>
      <c r="AH75" s="90"/>
      <c r="AI75" s="90"/>
      <c r="AJ75" s="90"/>
      <c r="AK75" s="195">
        <f t="shared" si="37"/>
        <v>0</v>
      </c>
      <c r="AL75" s="196">
        <f t="shared" si="38"/>
        <v>0</v>
      </c>
      <c r="AM75" s="100"/>
    </row>
    <row r="76" spans="1:39" ht="21">
      <c r="A76" s="192"/>
      <c r="B76" s="83">
        <v>5</v>
      </c>
      <c r="C76" s="364" t="s">
        <v>196</v>
      </c>
      <c r="D76" s="350">
        <f t="shared" si="30"/>
        <v>568</v>
      </c>
      <c r="E76" s="351">
        <f t="shared" ref="E76:E81" si="39">D76/$D$74</f>
        <v>0.18764453254046912</v>
      </c>
      <c r="F76" s="367">
        <v>46</v>
      </c>
      <c r="G76" s="367">
        <v>522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5"/>
      <c r="W76" s="196">
        <f t="shared" si="32"/>
        <v>0</v>
      </c>
      <c r="X76" s="90"/>
      <c r="Y76" s="90"/>
      <c r="Z76" s="90"/>
      <c r="AA76" s="195">
        <f t="shared" si="33"/>
        <v>0</v>
      </c>
      <c r="AB76" s="196">
        <f t="shared" si="34"/>
        <v>0</v>
      </c>
      <c r="AC76" s="90"/>
      <c r="AD76" s="90"/>
      <c r="AE76" s="90"/>
      <c r="AF76" s="195">
        <f t="shared" si="35"/>
        <v>0</v>
      </c>
      <c r="AG76" s="196">
        <f t="shared" si="36"/>
        <v>0</v>
      </c>
      <c r="AH76" s="90"/>
      <c r="AI76" s="90"/>
      <c r="AJ76" s="90"/>
      <c r="AK76" s="195">
        <f t="shared" si="37"/>
        <v>0</v>
      </c>
      <c r="AL76" s="196">
        <f t="shared" si="38"/>
        <v>0</v>
      </c>
      <c r="AM76" s="100"/>
    </row>
    <row r="77" spans="1:39" ht="21">
      <c r="A77" s="192"/>
      <c r="B77" s="106">
        <v>3</v>
      </c>
      <c r="C77" s="364" t="s">
        <v>197</v>
      </c>
      <c r="D77" s="350">
        <f t="shared" si="30"/>
        <v>361</v>
      </c>
      <c r="E77" s="351">
        <f t="shared" si="39"/>
        <v>0.11925999339279815</v>
      </c>
      <c r="F77" s="367">
        <v>3</v>
      </c>
      <c r="G77" s="367">
        <v>358</v>
      </c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5"/>
      <c r="W77" s="196">
        <f t="shared" si="32"/>
        <v>0</v>
      </c>
      <c r="X77" s="90"/>
      <c r="Y77" s="90"/>
      <c r="Z77" s="90"/>
      <c r="AA77" s="195">
        <f t="shared" si="33"/>
        <v>0</v>
      </c>
      <c r="AB77" s="196">
        <f t="shared" si="34"/>
        <v>0</v>
      </c>
      <c r="AC77" s="90"/>
      <c r="AD77" s="90"/>
      <c r="AE77" s="90"/>
      <c r="AF77" s="195">
        <f t="shared" si="35"/>
        <v>0</v>
      </c>
      <c r="AG77" s="196">
        <f t="shared" si="36"/>
        <v>0</v>
      </c>
      <c r="AH77" s="90"/>
      <c r="AI77" s="90"/>
      <c r="AJ77" s="90"/>
      <c r="AK77" s="195">
        <f t="shared" si="37"/>
        <v>0</v>
      </c>
      <c r="AL77" s="196">
        <f t="shared" si="38"/>
        <v>0</v>
      </c>
      <c r="AM77" s="100"/>
    </row>
    <row r="78" spans="1:39" ht="21">
      <c r="A78" s="192"/>
      <c r="B78" s="83">
        <v>5</v>
      </c>
      <c r="C78" s="364" t="s">
        <v>198</v>
      </c>
      <c r="D78" s="350">
        <f t="shared" si="30"/>
        <v>184</v>
      </c>
      <c r="E78" s="351">
        <f t="shared" si="39"/>
        <v>6.0786257020151967E-2</v>
      </c>
      <c r="F78" s="367">
        <v>28</v>
      </c>
      <c r="G78" s="367">
        <v>156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5"/>
      <c r="W78" s="196">
        <f t="shared" si="32"/>
        <v>0</v>
      </c>
      <c r="X78" s="90"/>
      <c r="Y78" s="90"/>
      <c r="Z78" s="90"/>
      <c r="AA78" s="195">
        <f t="shared" si="33"/>
        <v>0</v>
      </c>
      <c r="AB78" s="196">
        <f t="shared" si="34"/>
        <v>0</v>
      </c>
      <c r="AC78" s="90"/>
      <c r="AD78" s="90"/>
      <c r="AE78" s="90"/>
      <c r="AF78" s="195">
        <f t="shared" si="35"/>
        <v>0</v>
      </c>
      <c r="AG78" s="196">
        <f t="shared" si="36"/>
        <v>0</v>
      </c>
      <c r="AH78" s="90"/>
      <c r="AI78" s="90"/>
      <c r="AJ78" s="90"/>
      <c r="AK78" s="195">
        <f t="shared" si="37"/>
        <v>0</v>
      </c>
      <c r="AL78" s="196">
        <f t="shared" si="38"/>
        <v>0</v>
      </c>
      <c r="AM78" s="100"/>
    </row>
    <row r="79" spans="1:39" ht="21">
      <c r="A79" s="192"/>
      <c r="B79" s="83">
        <v>5</v>
      </c>
      <c r="C79" s="364" t="s">
        <v>208</v>
      </c>
      <c r="D79" s="350">
        <f t="shared" si="30"/>
        <v>743</v>
      </c>
      <c r="E79" s="351">
        <f t="shared" si="39"/>
        <v>0.24545754872811365</v>
      </c>
      <c r="F79" s="367">
        <v>50</v>
      </c>
      <c r="G79" s="367">
        <v>693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5"/>
      <c r="W79" s="196">
        <f t="shared" si="32"/>
        <v>0</v>
      </c>
      <c r="X79" s="90"/>
      <c r="Y79" s="90"/>
      <c r="Z79" s="90"/>
      <c r="AA79" s="195">
        <f t="shared" si="33"/>
        <v>0</v>
      </c>
      <c r="AB79" s="196">
        <f t="shared" si="34"/>
        <v>0</v>
      </c>
      <c r="AC79" s="90"/>
      <c r="AD79" s="90"/>
      <c r="AE79" s="90"/>
      <c r="AF79" s="195">
        <f t="shared" si="35"/>
        <v>0</v>
      </c>
      <c r="AG79" s="196">
        <f t="shared" si="36"/>
        <v>0</v>
      </c>
      <c r="AH79" s="90"/>
      <c r="AI79" s="90"/>
      <c r="AJ79" s="90"/>
      <c r="AK79" s="195">
        <f t="shared" si="37"/>
        <v>0</v>
      </c>
      <c r="AL79" s="196">
        <f t="shared" si="38"/>
        <v>0</v>
      </c>
      <c r="AM79" s="100"/>
    </row>
    <row r="80" spans="1:39" ht="21">
      <c r="A80" s="192"/>
      <c r="B80" s="83">
        <v>5</v>
      </c>
      <c r="C80" s="504" t="s">
        <v>209</v>
      </c>
      <c r="D80" s="350">
        <f t="shared" si="30"/>
        <v>257</v>
      </c>
      <c r="E80" s="351">
        <f t="shared" si="39"/>
        <v>8.4902543772712252E-2</v>
      </c>
      <c r="F80" s="367">
        <v>57</v>
      </c>
      <c r="G80" s="367">
        <v>200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5"/>
      <c r="W80" s="196">
        <f t="shared" si="32"/>
        <v>0</v>
      </c>
      <c r="X80" s="90"/>
      <c r="Y80" s="90"/>
      <c r="Z80" s="90"/>
      <c r="AA80" s="195">
        <f t="shared" si="33"/>
        <v>0</v>
      </c>
      <c r="AB80" s="196">
        <f t="shared" si="34"/>
        <v>0</v>
      </c>
      <c r="AC80" s="90"/>
      <c r="AD80" s="90"/>
      <c r="AE80" s="90"/>
      <c r="AF80" s="195">
        <f t="shared" si="35"/>
        <v>0</v>
      </c>
      <c r="AG80" s="196">
        <f t="shared" si="36"/>
        <v>0</v>
      </c>
      <c r="AH80" s="90"/>
      <c r="AI80" s="90"/>
      <c r="AJ80" s="90"/>
      <c r="AK80" s="195">
        <f t="shared" si="37"/>
        <v>0</v>
      </c>
      <c r="AL80" s="196">
        <f t="shared" si="38"/>
        <v>0</v>
      </c>
      <c r="AM80" s="100"/>
    </row>
    <row r="81" spans="1:39" ht="21">
      <c r="A81" s="192"/>
      <c r="B81" s="83">
        <v>5</v>
      </c>
      <c r="C81" s="504" t="s">
        <v>210</v>
      </c>
      <c r="D81" s="350">
        <f t="shared" si="30"/>
        <v>914</v>
      </c>
      <c r="E81" s="351">
        <f t="shared" si="39"/>
        <v>0.3019491245457549</v>
      </c>
      <c r="F81" s="367">
        <v>89</v>
      </c>
      <c r="G81" s="367">
        <v>825</v>
      </c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5"/>
      <c r="W81" s="196">
        <f t="shared" si="32"/>
        <v>0</v>
      </c>
      <c r="X81" s="90"/>
      <c r="Y81" s="90"/>
      <c r="Z81" s="90"/>
      <c r="AA81" s="195">
        <f t="shared" si="33"/>
        <v>0</v>
      </c>
      <c r="AB81" s="196">
        <f t="shared" si="34"/>
        <v>0</v>
      </c>
      <c r="AC81" s="90"/>
      <c r="AD81" s="90"/>
      <c r="AE81" s="90"/>
      <c r="AF81" s="195">
        <f t="shared" si="35"/>
        <v>0</v>
      </c>
      <c r="AG81" s="196">
        <f t="shared" si="36"/>
        <v>0</v>
      </c>
      <c r="AH81" s="90"/>
      <c r="AI81" s="90"/>
      <c r="AJ81" s="90"/>
      <c r="AK81" s="195">
        <f t="shared" si="37"/>
        <v>0</v>
      </c>
      <c r="AL81" s="196">
        <f t="shared" si="38"/>
        <v>0</v>
      </c>
      <c r="AM81" s="100"/>
    </row>
    <row r="82" spans="1:39" ht="20.100000000000001" customHeight="1">
      <c r="A82" s="192"/>
      <c r="B82" s="292">
        <f>Controle!I16</f>
        <v>0.1</v>
      </c>
      <c r="C82" s="117" t="str">
        <f>Controle!D16</f>
        <v>MEDICIANA LEGAL</v>
      </c>
      <c r="D82" s="370">
        <f>SUM(D83:D89)</f>
        <v>0</v>
      </c>
      <c r="E82" s="371">
        <v>1</v>
      </c>
      <c r="F82" s="372">
        <v>794</v>
      </c>
      <c r="G82" s="372">
        <v>31040</v>
      </c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5"/>
      <c r="W82" s="196">
        <f t="shared" si="32"/>
        <v>0</v>
      </c>
      <c r="X82" s="90"/>
      <c r="Y82" s="90"/>
      <c r="Z82" s="90"/>
      <c r="AA82" s="195">
        <f t="shared" si="33"/>
        <v>0</v>
      </c>
      <c r="AB82" s="196">
        <f t="shared" si="34"/>
        <v>0</v>
      </c>
      <c r="AC82" s="90"/>
      <c r="AD82" s="90"/>
      <c r="AE82" s="90"/>
      <c r="AF82" s="195">
        <f t="shared" si="35"/>
        <v>0</v>
      </c>
      <c r="AG82" s="196">
        <f t="shared" si="36"/>
        <v>0</v>
      </c>
      <c r="AH82" s="90"/>
      <c r="AI82" s="90"/>
      <c r="AJ82" s="90"/>
      <c r="AK82" s="195">
        <f t="shared" si="37"/>
        <v>0</v>
      </c>
      <c r="AL82" s="196">
        <f t="shared" si="38"/>
        <v>0</v>
      </c>
      <c r="AM82" s="100"/>
    </row>
    <row r="83" spans="1:39" ht="31.5">
      <c r="A83" s="192"/>
      <c r="B83" s="83">
        <v>5</v>
      </c>
      <c r="C83" s="347" t="s">
        <v>228</v>
      </c>
      <c r="D83" s="369">
        <f>SUM(F83+G83)</f>
        <v>0</v>
      </c>
      <c r="E83" s="366">
        <v>0.18147149713985142</v>
      </c>
      <c r="F83" s="367"/>
      <c r="G83" s="367"/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5"/>
      <c r="W83" s="196">
        <f t="shared" si="32"/>
        <v>0</v>
      </c>
      <c r="X83" s="90"/>
      <c r="Y83" s="90"/>
      <c r="Z83" s="90"/>
      <c r="AA83" s="195">
        <f t="shared" si="33"/>
        <v>0</v>
      </c>
      <c r="AB83" s="196">
        <f t="shared" si="34"/>
        <v>0</v>
      </c>
      <c r="AC83" s="90"/>
      <c r="AD83" s="90"/>
      <c r="AE83" s="90"/>
      <c r="AF83" s="195">
        <f t="shared" si="35"/>
        <v>0</v>
      </c>
      <c r="AG83" s="196">
        <f t="shared" si="36"/>
        <v>0</v>
      </c>
      <c r="AH83" s="90"/>
      <c r="AI83" s="90"/>
      <c r="AJ83" s="90"/>
      <c r="AK83" s="195">
        <f t="shared" si="37"/>
        <v>0</v>
      </c>
      <c r="AL83" s="196">
        <f t="shared" si="38"/>
        <v>0</v>
      </c>
      <c r="AM83" s="100"/>
    </row>
    <row r="84" spans="1:39" ht="21">
      <c r="A84" s="192"/>
      <c r="B84" s="83">
        <v>5</v>
      </c>
      <c r="C84" s="347" t="s">
        <v>229</v>
      </c>
      <c r="D84" s="369">
        <f t="shared" ref="D84:D89" si="40">SUM(F84+G84)</f>
        <v>0</v>
      </c>
      <c r="E84" s="366">
        <v>0</v>
      </c>
      <c r="F84" s="367"/>
      <c r="G84" s="367"/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5"/>
      <c r="W84" s="196">
        <f t="shared" si="32"/>
        <v>0</v>
      </c>
      <c r="X84" s="90"/>
      <c r="Y84" s="90"/>
      <c r="Z84" s="90"/>
      <c r="AA84" s="195">
        <f t="shared" si="33"/>
        <v>0</v>
      </c>
      <c r="AB84" s="196">
        <f t="shared" si="34"/>
        <v>0</v>
      </c>
      <c r="AC84" s="90"/>
      <c r="AD84" s="90"/>
      <c r="AE84" s="90"/>
      <c r="AF84" s="195">
        <f t="shared" si="35"/>
        <v>0</v>
      </c>
      <c r="AG84" s="196">
        <f t="shared" si="36"/>
        <v>0</v>
      </c>
      <c r="AH84" s="90"/>
      <c r="AI84" s="90"/>
      <c r="AJ84" s="90"/>
      <c r="AK84" s="195">
        <f t="shared" si="37"/>
        <v>0</v>
      </c>
      <c r="AL84" s="196">
        <f t="shared" si="38"/>
        <v>0</v>
      </c>
      <c r="AM84" s="100"/>
    </row>
    <row r="85" spans="1:39" ht="21">
      <c r="A85" s="192"/>
      <c r="B85" s="83">
        <v>5</v>
      </c>
      <c r="C85" s="503" t="s">
        <v>230</v>
      </c>
      <c r="D85" s="369">
        <f t="shared" si="40"/>
        <v>0</v>
      </c>
      <c r="E85" s="366">
        <v>8.2648431849562762E-2</v>
      </c>
      <c r="F85" s="367"/>
      <c r="G85" s="367"/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5"/>
      <c r="W85" s="196">
        <f t="shared" si="32"/>
        <v>0</v>
      </c>
      <c r="X85" s="90"/>
      <c r="Y85" s="90"/>
      <c r="Z85" s="90"/>
      <c r="AA85" s="195">
        <f t="shared" si="33"/>
        <v>0</v>
      </c>
      <c r="AB85" s="196">
        <f t="shared" si="34"/>
        <v>0</v>
      </c>
      <c r="AC85" s="90"/>
      <c r="AD85" s="90"/>
      <c r="AE85" s="90"/>
      <c r="AF85" s="195">
        <f t="shared" si="35"/>
        <v>0</v>
      </c>
      <c r="AG85" s="196">
        <f t="shared" si="36"/>
        <v>0</v>
      </c>
      <c r="AH85" s="90"/>
      <c r="AI85" s="90"/>
      <c r="AJ85" s="90"/>
      <c r="AK85" s="195">
        <f t="shared" si="37"/>
        <v>0</v>
      </c>
      <c r="AL85" s="196">
        <f t="shared" si="38"/>
        <v>0</v>
      </c>
      <c r="AM85" s="100"/>
    </row>
    <row r="86" spans="1:39" ht="21">
      <c r="A86" s="192"/>
      <c r="B86" s="83">
        <v>5</v>
      </c>
      <c r="C86" s="503" t="s">
        <v>231</v>
      </c>
      <c r="D86" s="369">
        <f t="shared" si="40"/>
        <v>0</v>
      </c>
      <c r="E86" s="366">
        <v>2.7878229995397463E-2</v>
      </c>
      <c r="F86" s="367"/>
      <c r="G86" s="367"/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5"/>
      <c r="W86" s="196">
        <f t="shared" si="32"/>
        <v>0</v>
      </c>
      <c r="X86" s="90"/>
      <c r="Y86" s="90"/>
      <c r="Z86" s="90"/>
      <c r="AA86" s="195">
        <f t="shared" si="33"/>
        <v>0</v>
      </c>
      <c r="AB86" s="196">
        <f t="shared" si="34"/>
        <v>0</v>
      </c>
      <c r="AC86" s="90"/>
      <c r="AD86" s="90"/>
      <c r="AE86" s="90"/>
      <c r="AF86" s="195">
        <f t="shared" si="35"/>
        <v>0</v>
      </c>
      <c r="AG86" s="196">
        <f t="shared" si="36"/>
        <v>0</v>
      </c>
      <c r="AH86" s="90"/>
      <c r="AI86" s="90"/>
      <c r="AJ86" s="90"/>
      <c r="AK86" s="195">
        <f t="shared" si="37"/>
        <v>0</v>
      </c>
      <c r="AL86" s="196">
        <f t="shared" si="38"/>
        <v>0</v>
      </c>
      <c r="AM86" s="100"/>
    </row>
    <row r="87" spans="1:39" ht="31.5">
      <c r="A87" s="192"/>
      <c r="B87" s="83">
        <v>5</v>
      </c>
      <c r="C87" s="503" t="s">
        <v>232</v>
      </c>
      <c r="D87" s="369">
        <f t="shared" si="40"/>
        <v>0</v>
      </c>
      <c r="E87" s="366">
        <v>7.6172003419028203E-2</v>
      </c>
      <c r="F87" s="367"/>
      <c r="G87" s="367"/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5"/>
      <c r="W87" s="196">
        <f t="shared" si="32"/>
        <v>0</v>
      </c>
      <c r="X87" s="90"/>
      <c r="Y87" s="90"/>
      <c r="Z87" s="90"/>
      <c r="AA87" s="195">
        <f t="shared" si="33"/>
        <v>0</v>
      </c>
      <c r="AB87" s="196">
        <f t="shared" si="34"/>
        <v>0</v>
      </c>
      <c r="AC87" s="90"/>
      <c r="AD87" s="90"/>
      <c r="AE87" s="90"/>
      <c r="AF87" s="195">
        <f t="shared" si="35"/>
        <v>0</v>
      </c>
      <c r="AG87" s="196">
        <f t="shared" si="36"/>
        <v>0</v>
      </c>
      <c r="AH87" s="90"/>
      <c r="AI87" s="90"/>
      <c r="AJ87" s="90"/>
      <c r="AK87" s="195">
        <f t="shared" si="37"/>
        <v>0</v>
      </c>
      <c r="AL87" s="196">
        <f t="shared" si="38"/>
        <v>0</v>
      </c>
      <c r="AM87" s="100"/>
    </row>
    <row r="88" spans="1:39" ht="63">
      <c r="A88" s="192"/>
      <c r="B88" s="83">
        <v>5</v>
      </c>
      <c r="C88" s="503" t="s">
        <v>233</v>
      </c>
      <c r="D88" s="369">
        <f t="shared" si="40"/>
        <v>0</v>
      </c>
      <c r="E88" s="366">
        <v>3.0015122624761654E-2</v>
      </c>
      <c r="F88" s="367"/>
      <c r="G88" s="367"/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5"/>
      <c r="W88" s="196">
        <f t="shared" si="32"/>
        <v>0</v>
      </c>
      <c r="X88" s="90"/>
      <c r="Y88" s="90"/>
      <c r="Z88" s="90"/>
      <c r="AA88" s="195">
        <f t="shared" si="33"/>
        <v>0</v>
      </c>
      <c r="AB88" s="196">
        <f t="shared" si="34"/>
        <v>0</v>
      </c>
      <c r="AC88" s="90"/>
      <c r="AD88" s="90"/>
      <c r="AE88" s="90"/>
      <c r="AF88" s="195">
        <f t="shared" si="35"/>
        <v>0</v>
      </c>
      <c r="AG88" s="196">
        <f t="shared" si="36"/>
        <v>0</v>
      </c>
      <c r="AH88" s="90"/>
      <c r="AI88" s="90"/>
      <c r="AJ88" s="90"/>
      <c r="AK88" s="195">
        <f t="shared" si="37"/>
        <v>0</v>
      </c>
      <c r="AL88" s="196">
        <f t="shared" si="38"/>
        <v>0</v>
      </c>
      <c r="AM88" s="100"/>
    </row>
    <row r="89" spans="1:39" ht="79.5" thickBot="1">
      <c r="A89" s="192"/>
      <c r="B89" s="83">
        <v>5</v>
      </c>
      <c r="C89" s="503" t="s">
        <v>234</v>
      </c>
      <c r="D89" s="369">
        <f t="shared" si="40"/>
        <v>0</v>
      </c>
      <c r="E89" s="366">
        <v>1.7292392662239465E-2</v>
      </c>
      <c r="F89" s="367"/>
      <c r="G89" s="367"/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5"/>
      <c r="W89" s="196">
        <f t="shared" si="32"/>
        <v>0</v>
      </c>
      <c r="X89" s="90"/>
      <c r="Y89" s="90"/>
      <c r="Z89" s="90"/>
      <c r="AA89" s="195">
        <f t="shared" si="33"/>
        <v>0</v>
      </c>
      <c r="AB89" s="196">
        <f t="shared" si="34"/>
        <v>0</v>
      </c>
      <c r="AC89" s="90"/>
      <c r="AD89" s="90"/>
      <c r="AE89" s="90"/>
      <c r="AF89" s="195">
        <f t="shared" si="35"/>
        <v>0</v>
      </c>
      <c r="AG89" s="196">
        <f t="shared" si="36"/>
        <v>0</v>
      </c>
      <c r="AH89" s="90"/>
      <c r="AI89" s="90"/>
      <c r="AJ89" s="90"/>
      <c r="AK89" s="195">
        <f t="shared" si="37"/>
        <v>0</v>
      </c>
      <c r="AL89" s="196">
        <f t="shared" si="38"/>
        <v>0</v>
      </c>
      <c r="AM89" s="100"/>
    </row>
    <row r="90" spans="1:39" s="98" customFormat="1" ht="26.25" customHeight="1" thickBot="1">
      <c r="A90" s="197">
        <f>SUM(A7:A89)</f>
        <v>0</v>
      </c>
      <c r="B90" s="193"/>
      <c r="C90" s="194"/>
      <c r="D90" s="335"/>
      <c r="E90" s="354"/>
      <c r="F90" s="336"/>
      <c r="G90" s="337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9"/>
      <c r="S90" s="200">
        <f>SUM(S7:S89)</f>
        <v>0</v>
      </c>
      <c r="T90" s="200">
        <f>SUM(T7:T89)</f>
        <v>0</v>
      </c>
      <c r="U90" s="200">
        <f>SUM(U7:U89)</f>
        <v>0</v>
      </c>
      <c r="V90" s="200">
        <f>T90-U90</f>
        <v>0</v>
      </c>
      <c r="W90" s="201">
        <f>IF(S90,V90/S90,0)</f>
        <v>0</v>
      </c>
      <c r="X90" s="200">
        <f>SUM(X7:X89)</f>
        <v>0</v>
      </c>
      <c r="Y90" s="200">
        <f>SUM(Y7:Y89)</f>
        <v>0</v>
      </c>
      <c r="Z90" s="200">
        <f>SUM(Z7:Z89)</f>
        <v>0</v>
      </c>
      <c r="AA90" s="200">
        <f>SUM(AA7:AA89)</f>
        <v>0</v>
      </c>
      <c r="AB90" s="201">
        <f>IF(X90,AA90/X90,0)</f>
        <v>0</v>
      </c>
      <c r="AC90" s="200">
        <f>SUM(AC7:AC89)</f>
        <v>0</v>
      </c>
      <c r="AD90" s="200">
        <f>SUM(AD7:AD89)</f>
        <v>0</v>
      </c>
      <c r="AE90" s="200">
        <f>SUM(AE7:AE89)</f>
        <v>0</v>
      </c>
      <c r="AF90" s="200">
        <f>SUM(AF7:AF89)</f>
        <v>0</v>
      </c>
      <c r="AG90" s="201">
        <f>IF(AC90,AF90/AC90,0)</f>
        <v>0</v>
      </c>
      <c r="AH90" s="200">
        <f>SUM(AH7:AH89)</f>
        <v>0</v>
      </c>
      <c r="AI90" s="200">
        <f>SUM(AI7:AI89)</f>
        <v>0</v>
      </c>
      <c r="AJ90" s="200">
        <f>SUM(AJ7:AJ89)</f>
        <v>0</v>
      </c>
      <c r="AK90" s="200">
        <f>SUM(AK7:AK89)</f>
        <v>0</v>
      </c>
      <c r="AL90" s="201">
        <f>IF(AH90,AK90/AH90,0)</f>
        <v>0</v>
      </c>
      <c r="AM90" s="100"/>
    </row>
    <row r="91" spans="1:39" s="98" customFormat="1" ht="15.75" customHeight="1">
      <c r="A91" s="202"/>
      <c r="B91" s="203"/>
      <c r="C91" s="203"/>
      <c r="D91" s="203"/>
      <c r="E91" s="203"/>
      <c r="F91" s="203"/>
      <c r="G91" s="203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</row>
    <row r="92" spans="1:39" s="98" customFormat="1" ht="15.75" customHeight="1">
      <c r="A92" s="202"/>
      <c r="B92" s="203"/>
      <c r="C92" s="204"/>
      <c r="D92" s="204"/>
      <c r="E92" s="204"/>
      <c r="F92" s="204"/>
      <c r="G92" s="204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</row>
    <row r="93" spans="1:39" s="98" customFormat="1" ht="15.75" customHeight="1">
      <c r="A93" s="202"/>
      <c r="B93" s="203"/>
      <c r="C93" s="204"/>
      <c r="D93" s="204"/>
      <c r="E93" s="204"/>
      <c r="F93" s="204"/>
      <c r="G93" s="204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</row>
    <row r="94" spans="1:39" s="98" customFormat="1" ht="15.75" customHeight="1">
      <c r="A94" s="205"/>
      <c r="B94" s="206"/>
      <c r="C94" s="207"/>
      <c r="D94" s="207"/>
      <c r="E94" s="207"/>
      <c r="F94" s="207"/>
      <c r="G94" s="207"/>
      <c r="H94" s="208"/>
      <c r="I94" s="208"/>
      <c r="J94" s="208"/>
      <c r="K94" s="208"/>
      <c r="L94" s="208"/>
      <c r="M94" s="198"/>
      <c r="N94" s="208"/>
      <c r="O94" s="208"/>
      <c r="P94" s="208"/>
      <c r="Q94" s="208"/>
      <c r="R94" s="19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</row>
    <row r="95" spans="1:39" s="98" customFormat="1" ht="15.75" customHeight="1">
      <c r="A95" s="205"/>
      <c r="B95" s="206"/>
      <c r="C95" s="207"/>
      <c r="D95" s="207"/>
      <c r="E95" s="207"/>
      <c r="F95" s="207"/>
      <c r="G95" s="207"/>
      <c r="H95" s="208"/>
      <c r="I95" s="208"/>
      <c r="J95" s="208"/>
      <c r="K95" s="208"/>
      <c r="L95" s="208"/>
      <c r="M95" s="198"/>
      <c r="N95" s="208"/>
      <c r="O95" s="208"/>
      <c r="P95" s="208"/>
      <c r="Q95" s="208"/>
      <c r="R95" s="19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</row>
    <row r="96" spans="1:39" s="98" customFormat="1" ht="15.75" customHeight="1">
      <c r="A96" s="205"/>
      <c r="B96" s="206"/>
      <c r="C96" s="207"/>
      <c r="D96" s="207"/>
      <c r="E96" s="207"/>
      <c r="F96" s="207"/>
      <c r="G96" s="207"/>
      <c r="H96" s="208"/>
      <c r="I96" s="208"/>
      <c r="J96" s="208"/>
      <c r="K96" s="208"/>
      <c r="L96" s="208"/>
      <c r="M96" s="198"/>
      <c r="N96" s="208"/>
      <c r="O96" s="208"/>
      <c r="P96" s="208"/>
      <c r="Q96" s="208"/>
      <c r="R96" s="19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</row>
    <row r="97" spans="1:38" s="98" customFormat="1" ht="15.75" customHeight="1">
      <c r="A97" s="205"/>
      <c r="B97" s="206"/>
      <c r="C97" s="207"/>
      <c r="D97" s="207"/>
      <c r="E97" s="207"/>
      <c r="F97" s="207"/>
      <c r="G97" s="207"/>
      <c r="H97" s="208"/>
      <c r="I97" s="208"/>
      <c r="J97" s="208"/>
      <c r="K97" s="208"/>
      <c r="L97" s="208"/>
      <c r="M97" s="198"/>
      <c r="N97" s="208"/>
      <c r="O97" s="208"/>
      <c r="P97" s="208"/>
      <c r="Q97" s="208"/>
      <c r="R97" s="19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</row>
    <row r="98" spans="1:38" s="98" customFormat="1" ht="15.75" customHeight="1">
      <c r="A98" s="205"/>
      <c r="B98" s="206"/>
      <c r="C98" s="207"/>
      <c r="D98" s="207"/>
      <c r="E98" s="207"/>
      <c r="F98" s="207"/>
      <c r="G98" s="207"/>
      <c r="H98" s="208"/>
      <c r="I98" s="208"/>
      <c r="J98" s="208"/>
      <c r="K98" s="208"/>
      <c r="L98" s="208"/>
      <c r="M98" s="198"/>
      <c r="N98" s="208"/>
      <c r="O98" s="208"/>
      <c r="P98" s="208"/>
      <c r="Q98" s="208"/>
      <c r="R98" s="19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</row>
    <row r="99" spans="1:38" s="98" customFormat="1" ht="15.75" customHeight="1">
      <c r="A99" s="205"/>
      <c r="B99" s="206"/>
      <c r="C99" s="207"/>
      <c r="D99" s="207"/>
      <c r="E99" s="207"/>
      <c r="F99" s="207"/>
      <c r="G99" s="207"/>
      <c r="H99" s="208"/>
      <c r="I99" s="208"/>
      <c r="J99" s="208"/>
      <c r="K99" s="208"/>
      <c r="L99" s="208"/>
      <c r="M99" s="198"/>
      <c r="N99" s="208"/>
      <c r="O99" s="208"/>
      <c r="P99" s="208"/>
      <c r="Q99" s="208"/>
      <c r="R99" s="19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</row>
    <row r="100" spans="1:38" s="98" customFormat="1" ht="15.75" customHeight="1">
      <c r="A100" s="205"/>
      <c r="B100" s="206"/>
      <c r="C100" s="207"/>
      <c r="D100" s="207"/>
      <c r="E100" s="207"/>
      <c r="F100" s="207"/>
      <c r="G100" s="207"/>
      <c r="H100" s="208"/>
      <c r="I100" s="208"/>
      <c r="J100" s="208"/>
      <c r="K100" s="208"/>
      <c r="L100" s="208"/>
      <c r="M100" s="198"/>
      <c r="N100" s="208"/>
      <c r="O100" s="208"/>
      <c r="P100" s="208"/>
      <c r="Q100" s="208"/>
      <c r="R100" s="19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</row>
    <row r="101" spans="1:38" s="98" customFormat="1" ht="15.75" customHeight="1">
      <c r="A101" s="205"/>
      <c r="B101" s="206"/>
      <c r="C101" s="207"/>
      <c r="D101" s="207"/>
      <c r="E101" s="207"/>
      <c r="F101" s="207"/>
      <c r="G101" s="207"/>
      <c r="H101" s="208"/>
      <c r="I101" s="208"/>
      <c r="J101" s="208"/>
      <c r="K101" s="208"/>
      <c r="L101" s="208"/>
      <c r="M101" s="198"/>
      <c r="N101" s="208"/>
      <c r="O101" s="208"/>
      <c r="P101" s="208"/>
      <c r="Q101" s="208"/>
      <c r="R101" s="19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</row>
    <row r="102" spans="1:38" s="98" customFormat="1" ht="15.75" customHeight="1">
      <c r="A102" s="205"/>
      <c r="B102" s="206"/>
      <c r="C102" s="207"/>
      <c r="D102" s="207"/>
      <c r="E102" s="207"/>
      <c r="F102" s="207"/>
      <c r="G102" s="207"/>
      <c r="H102" s="208"/>
      <c r="I102" s="208"/>
      <c r="J102" s="208"/>
      <c r="K102" s="208"/>
      <c r="L102" s="208"/>
      <c r="M102" s="198"/>
      <c r="N102" s="208"/>
      <c r="O102" s="208"/>
      <c r="P102" s="208"/>
      <c r="Q102" s="208"/>
      <c r="R102" s="19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</row>
    <row r="103" spans="1:38" s="98" customFormat="1" ht="15.75" customHeight="1">
      <c r="A103" s="205"/>
      <c r="B103" s="206"/>
      <c r="C103" s="207"/>
      <c r="D103" s="207"/>
      <c r="E103" s="207"/>
      <c r="F103" s="207"/>
      <c r="G103" s="207"/>
      <c r="H103" s="208"/>
      <c r="I103" s="208"/>
      <c r="J103" s="208"/>
      <c r="K103" s="208"/>
      <c r="L103" s="208"/>
      <c r="M103" s="198"/>
      <c r="N103" s="208"/>
      <c r="O103" s="208"/>
      <c r="P103" s="208"/>
      <c r="Q103" s="208"/>
      <c r="R103" s="19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</row>
    <row r="104" spans="1:38" s="98" customFormat="1" ht="15.75" customHeight="1">
      <c r="A104" s="205"/>
      <c r="B104" s="206"/>
      <c r="C104" s="207"/>
      <c r="D104" s="207"/>
      <c r="E104" s="207"/>
      <c r="F104" s="207"/>
      <c r="G104" s="207"/>
      <c r="H104" s="208"/>
      <c r="I104" s="208"/>
      <c r="J104" s="208"/>
      <c r="K104" s="208"/>
      <c r="L104" s="208"/>
      <c r="M104" s="198"/>
      <c r="N104" s="208"/>
      <c r="O104" s="208"/>
      <c r="P104" s="208"/>
      <c r="Q104" s="208"/>
      <c r="R104" s="19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</row>
    <row r="105" spans="1:38" s="98" customFormat="1" ht="15.75" customHeight="1">
      <c r="A105" s="205"/>
      <c r="B105" s="206"/>
      <c r="C105" s="207"/>
      <c r="D105" s="207"/>
      <c r="E105" s="207"/>
      <c r="F105" s="207"/>
      <c r="G105" s="207"/>
      <c r="H105" s="208"/>
      <c r="I105" s="208"/>
      <c r="J105" s="208"/>
      <c r="K105" s="208"/>
      <c r="L105" s="208"/>
      <c r="M105" s="198"/>
      <c r="N105" s="208"/>
      <c r="O105" s="208"/>
      <c r="P105" s="208"/>
      <c r="Q105" s="208"/>
      <c r="R105" s="19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</row>
    <row r="106" spans="1:38" s="98" customFormat="1" ht="15.75" customHeight="1">
      <c r="A106" s="205"/>
      <c r="B106" s="206"/>
      <c r="C106" s="207"/>
      <c r="D106" s="207"/>
      <c r="E106" s="207"/>
      <c r="F106" s="207"/>
      <c r="G106" s="207"/>
      <c r="H106" s="208"/>
      <c r="I106" s="208"/>
      <c r="J106" s="208"/>
      <c r="K106" s="208"/>
      <c r="L106" s="208"/>
      <c r="M106" s="198"/>
      <c r="N106" s="208"/>
      <c r="O106" s="208"/>
      <c r="P106" s="208"/>
      <c r="Q106" s="208"/>
      <c r="R106" s="19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</row>
    <row r="107" spans="1:38" s="98" customFormat="1" ht="15.75" customHeight="1">
      <c r="A107" s="205"/>
      <c r="B107" s="206"/>
      <c r="C107" s="207"/>
      <c r="D107" s="207"/>
      <c r="E107" s="207"/>
      <c r="F107" s="207"/>
      <c r="G107" s="207"/>
      <c r="H107" s="208"/>
      <c r="I107" s="208"/>
      <c r="J107" s="208"/>
      <c r="K107" s="208"/>
      <c r="L107" s="208"/>
      <c r="M107" s="198"/>
      <c r="N107" s="208"/>
      <c r="O107" s="208"/>
      <c r="P107" s="208"/>
      <c r="Q107" s="208"/>
      <c r="R107" s="19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</row>
    <row r="108" spans="1:38" s="98" customFormat="1" ht="15.75" customHeight="1">
      <c r="A108" s="205"/>
      <c r="B108" s="206"/>
      <c r="C108" s="207"/>
      <c r="D108" s="207"/>
      <c r="E108" s="207"/>
      <c r="F108" s="207"/>
      <c r="G108" s="207"/>
      <c r="H108" s="208"/>
      <c r="I108" s="208"/>
      <c r="J108" s="208"/>
      <c r="K108" s="208"/>
      <c r="L108" s="208"/>
      <c r="M108" s="198"/>
      <c r="N108" s="208"/>
      <c r="O108" s="208"/>
      <c r="P108" s="208"/>
      <c r="Q108" s="208"/>
      <c r="R108" s="19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</row>
    <row r="109" spans="1:38" s="98" customFormat="1" ht="15.75" customHeight="1">
      <c r="A109" s="205"/>
      <c r="B109" s="206"/>
      <c r="C109" s="207"/>
      <c r="D109" s="207"/>
      <c r="E109" s="207"/>
      <c r="F109" s="207"/>
      <c r="G109" s="207"/>
      <c r="H109" s="208"/>
      <c r="I109" s="208"/>
      <c r="J109" s="208"/>
      <c r="K109" s="208"/>
      <c r="L109" s="208"/>
      <c r="M109" s="198"/>
      <c r="N109" s="208"/>
      <c r="O109" s="208"/>
      <c r="P109" s="208"/>
      <c r="Q109" s="208"/>
      <c r="R109" s="19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</row>
    <row r="110" spans="1:38" s="98" customFormat="1" ht="15.75" customHeight="1">
      <c r="A110" s="205"/>
      <c r="B110" s="206"/>
      <c r="C110" s="207"/>
      <c r="D110" s="207"/>
      <c r="E110" s="207"/>
      <c r="F110" s="207"/>
      <c r="G110" s="207"/>
      <c r="H110" s="208"/>
      <c r="I110" s="208"/>
      <c r="J110" s="208"/>
      <c r="K110" s="208"/>
      <c r="L110" s="208"/>
      <c r="M110" s="198"/>
      <c r="N110" s="208"/>
      <c r="O110" s="208"/>
      <c r="P110" s="208"/>
      <c r="Q110" s="208"/>
      <c r="R110" s="19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</row>
    <row r="111" spans="1:38" s="98" customFormat="1" ht="15.75" customHeight="1">
      <c r="A111" s="205"/>
      <c r="B111" s="206"/>
      <c r="C111" s="207"/>
      <c r="D111" s="207"/>
      <c r="E111" s="207"/>
      <c r="F111" s="207"/>
      <c r="G111" s="207"/>
      <c r="H111" s="208"/>
      <c r="I111" s="208"/>
      <c r="J111" s="208"/>
      <c r="K111" s="208"/>
      <c r="L111" s="208"/>
      <c r="M111" s="198"/>
      <c r="N111" s="208"/>
      <c r="O111" s="208"/>
      <c r="P111" s="208"/>
      <c r="Q111" s="208"/>
      <c r="R111" s="19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</row>
    <row r="112" spans="1:38" s="98" customFormat="1" ht="15.75" customHeight="1">
      <c r="A112" s="205"/>
      <c r="B112" s="206"/>
      <c r="C112" s="207"/>
      <c r="D112" s="207"/>
      <c r="E112" s="207"/>
      <c r="F112" s="207"/>
      <c r="G112" s="207"/>
      <c r="H112" s="208"/>
      <c r="I112" s="208"/>
      <c r="J112" s="208"/>
      <c r="K112" s="208"/>
      <c r="L112" s="208"/>
      <c r="M112" s="198"/>
      <c r="N112" s="208"/>
      <c r="O112" s="208"/>
      <c r="P112" s="208"/>
      <c r="Q112" s="208"/>
      <c r="R112" s="19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</row>
    <row r="113" spans="1:38" s="98" customFormat="1" ht="15.75" customHeight="1">
      <c r="A113" s="205"/>
      <c r="B113" s="206"/>
      <c r="C113" s="207"/>
      <c r="D113" s="207"/>
      <c r="E113" s="207"/>
      <c r="F113" s="207"/>
      <c r="G113" s="207"/>
      <c r="H113" s="208"/>
      <c r="I113" s="208"/>
      <c r="J113" s="208"/>
      <c r="K113" s="208"/>
      <c r="L113" s="208"/>
      <c r="M113" s="198"/>
      <c r="N113" s="208"/>
      <c r="O113" s="208"/>
      <c r="P113" s="208"/>
      <c r="Q113" s="208"/>
      <c r="R113" s="19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</row>
    <row r="114" spans="1:38" s="98" customFormat="1" ht="15.75" customHeight="1">
      <c r="A114" s="205"/>
      <c r="B114" s="206"/>
      <c r="C114" s="207"/>
      <c r="D114" s="207"/>
      <c r="E114" s="207"/>
      <c r="F114" s="207"/>
      <c r="G114" s="207"/>
      <c r="H114" s="208"/>
      <c r="I114" s="208"/>
      <c r="J114" s="208"/>
      <c r="K114" s="208"/>
      <c r="L114" s="208"/>
      <c r="M114" s="198"/>
      <c r="N114" s="208"/>
      <c r="O114" s="208"/>
      <c r="P114" s="208"/>
      <c r="Q114" s="208"/>
      <c r="R114" s="19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</row>
    <row r="115" spans="1:38" s="98" customFormat="1" ht="15.75" customHeight="1">
      <c r="A115" s="205"/>
      <c r="B115" s="206"/>
      <c r="C115" s="207"/>
      <c r="D115" s="207"/>
      <c r="E115" s="207"/>
      <c r="F115" s="207"/>
      <c r="G115" s="207"/>
      <c r="H115" s="208"/>
      <c r="I115" s="208"/>
      <c r="J115" s="208"/>
      <c r="K115" s="208"/>
      <c r="L115" s="208"/>
      <c r="M115" s="198"/>
      <c r="N115" s="208"/>
      <c r="O115" s="208"/>
      <c r="P115" s="208"/>
      <c r="Q115" s="208"/>
      <c r="R115" s="19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</row>
    <row r="116" spans="1:38" s="98" customFormat="1" ht="15.75" customHeight="1">
      <c r="A116" s="205"/>
      <c r="B116" s="206"/>
      <c r="C116" s="207"/>
      <c r="D116" s="207"/>
      <c r="E116" s="207"/>
      <c r="F116" s="207"/>
      <c r="G116" s="207"/>
      <c r="H116" s="208"/>
      <c r="I116" s="208"/>
      <c r="J116" s="208"/>
      <c r="K116" s="208"/>
      <c r="L116" s="208"/>
      <c r="M116" s="198"/>
      <c r="N116" s="208"/>
      <c r="O116" s="208"/>
      <c r="P116" s="208"/>
      <c r="Q116" s="208"/>
      <c r="R116" s="19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</row>
    <row r="117" spans="1:38" s="98" customFormat="1" ht="15.75" customHeight="1">
      <c r="A117" s="205"/>
      <c r="B117" s="206"/>
      <c r="C117" s="207"/>
      <c r="D117" s="207"/>
      <c r="E117" s="207"/>
      <c r="F117" s="207"/>
      <c r="G117" s="207"/>
      <c r="H117" s="208"/>
      <c r="I117" s="208"/>
      <c r="J117" s="208"/>
      <c r="K117" s="208"/>
      <c r="L117" s="208"/>
      <c r="M117" s="198"/>
      <c r="N117" s="208"/>
      <c r="O117" s="208"/>
      <c r="P117" s="208"/>
      <c r="Q117" s="208"/>
      <c r="R117" s="19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</row>
    <row r="118" spans="1:38" s="98" customFormat="1" ht="15.75" customHeight="1">
      <c r="A118" s="205"/>
      <c r="B118" s="206"/>
      <c r="C118" s="207"/>
      <c r="D118" s="207"/>
      <c r="E118" s="207"/>
      <c r="F118" s="207"/>
      <c r="G118" s="207"/>
      <c r="H118" s="208"/>
      <c r="I118" s="208"/>
      <c r="J118" s="208"/>
      <c r="K118" s="208"/>
      <c r="L118" s="208"/>
      <c r="M118" s="198"/>
      <c r="N118" s="208"/>
      <c r="O118" s="208"/>
      <c r="P118" s="208"/>
      <c r="Q118" s="208"/>
      <c r="R118" s="19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</row>
    <row r="119" spans="1:38" s="98" customFormat="1" ht="15.75" customHeight="1">
      <c r="A119" s="205"/>
      <c r="B119" s="206"/>
      <c r="C119" s="207"/>
      <c r="D119" s="207"/>
      <c r="E119" s="207"/>
      <c r="F119" s="207"/>
      <c r="G119" s="207"/>
      <c r="H119" s="208"/>
      <c r="I119" s="208"/>
      <c r="J119" s="208"/>
      <c r="K119" s="208"/>
      <c r="L119" s="208"/>
      <c r="M119" s="198"/>
      <c r="N119" s="208"/>
      <c r="O119" s="208"/>
      <c r="P119" s="208"/>
      <c r="Q119" s="208"/>
      <c r="R119" s="19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</row>
    <row r="120" spans="1:38" s="98" customFormat="1" ht="15.75" customHeight="1">
      <c r="A120" s="205"/>
      <c r="B120" s="206"/>
      <c r="C120" s="207"/>
      <c r="D120" s="207"/>
      <c r="E120" s="207"/>
      <c r="F120" s="207"/>
      <c r="G120" s="207"/>
      <c r="H120" s="208"/>
      <c r="I120" s="208"/>
      <c r="J120" s="208"/>
      <c r="K120" s="208"/>
      <c r="L120" s="208"/>
      <c r="M120" s="198"/>
      <c r="N120" s="208"/>
      <c r="O120" s="208"/>
      <c r="P120" s="208"/>
      <c r="Q120" s="208"/>
      <c r="R120" s="19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</row>
    <row r="121" spans="1:38" s="98" customFormat="1" ht="15.75" customHeight="1">
      <c r="A121" s="205"/>
      <c r="B121" s="206"/>
      <c r="C121" s="207"/>
      <c r="D121" s="207"/>
      <c r="E121" s="207"/>
      <c r="F121" s="207"/>
      <c r="G121" s="207"/>
      <c r="H121" s="208"/>
      <c r="I121" s="208"/>
      <c r="J121" s="208"/>
      <c r="K121" s="208"/>
      <c r="L121" s="208"/>
      <c r="M121" s="198"/>
      <c r="N121" s="208"/>
      <c r="O121" s="208"/>
      <c r="P121" s="208"/>
      <c r="Q121" s="208"/>
      <c r="R121" s="19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</row>
    <row r="122" spans="1:38" s="98" customFormat="1" ht="15.75" customHeight="1">
      <c r="A122" s="205"/>
      <c r="B122" s="206"/>
      <c r="C122" s="207"/>
      <c r="D122" s="207"/>
      <c r="E122" s="207"/>
      <c r="F122" s="207"/>
      <c r="G122" s="207"/>
      <c r="H122" s="208"/>
      <c r="I122" s="208"/>
      <c r="J122" s="208"/>
      <c r="K122" s="208"/>
      <c r="L122" s="208"/>
      <c r="M122" s="198"/>
      <c r="N122" s="208"/>
      <c r="O122" s="208"/>
      <c r="P122" s="208"/>
      <c r="Q122" s="208"/>
      <c r="R122" s="19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</row>
    <row r="123" spans="1:38" s="98" customFormat="1" ht="15.75" customHeight="1">
      <c r="A123" s="205"/>
      <c r="B123" s="206"/>
      <c r="C123" s="207"/>
      <c r="D123" s="207"/>
      <c r="E123" s="207"/>
      <c r="F123" s="207"/>
      <c r="G123" s="207"/>
      <c r="H123" s="208"/>
      <c r="I123" s="208"/>
      <c r="J123" s="208"/>
      <c r="K123" s="208"/>
      <c r="L123" s="208"/>
      <c r="M123" s="198"/>
      <c r="N123" s="208"/>
      <c r="O123" s="208"/>
      <c r="P123" s="208"/>
      <c r="Q123" s="208"/>
      <c r="R123" s="19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</row>
    <row r="124" spans="1:38" s="98" customFormat="1" ht="15.75" customHeight="1">
      <c r="A124" s="205"/>
      <c r="B124" s="206"/>
      <c r="C124" s="207"/>
      <c r="D124" s="207"/>
      <c r="E124" s="207"/>
      <c r="F124" s="207"/>
      <c r="G124" s="207"/>
      <c r="H124" s="208"/>
      <c r="I124" s="208"/>
      <c r="J124" s="208"/>
      <c r="K124" s="208"/>
      <c r="L124" s="208"/>
      <c r="M124" s="198"/>
      <c r="N124" s="208"/>
      <c r="O124" s="208"/>
      <c r="P124" s="208"/>
      <c r="Q124" s="208"/>
      <c r="R124" s="19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</row>
    <row r="125" spans="1:38" s="98" customFormat="1" ht="15.75" customHeight="1">
      <c r="A125" s="205"/>
      <c r="B125" s="206"/>
      <c r="C125" s="207"/>
      <c r="D125" s="207"/>
      <c r="E125" s="207"/>
      <c r="F125" s="207"/>
      <c r="G125" s="207"/>
      <c r="H125" s="208"/>
      <c r="I125" s="208"/>
      <c r="J125" s="208"/>
      <c r="K125" s="208"/>
      <c r="L125" s="208"/>
      <c r="M125" s="198"/>
      <c r="N125" s="208"/>
      <c r="O125" s="208"/>
      <c r="P125" s="208"/>
      <c r="Q125" s="208"/>
      <c r="R125" s="19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</row>
    <row r="126" spans="1:38" s="98" customFormat="1" ht="15.75" customHeight="1">
      <c r="A126" s="205"/>
      <c r="B126" s="206"/>
      <c r="C126" s="207"/>
      <c r="D126" s="207"/>
      <c r="E126" s="207"/>
      <c r="F126" s="207"/>
      <c r="G126" s="207"/>
      <c r="H126" s="208"/>
      <c r="I126" s="208"/>
      <c r="J126" s="208"/>
      <c r="K126" s="208"/>
      <c r="L126" s="208"/>
      <c r="M126" s="198"/>
      <c r="N126" s="208"/>
      <c r="O126" s="208"/>
      <c r="P126" s="208"/>
      <c r="Q126" s="208"/>
      <c r="R126" s="19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</row>
    <row r="127" spans="1:38" s="98" customFormat="1" ht="15.75" customHeight="1">
      <c r="A127" s="205"/>
      <c r="B127" s="206"/>
      <c r="C127" s="207"/>
      <c r="D127" s="207"/>
      <c r="E127" s="207"/>
      <c r="F127" s="207"/>
      <c r="G127" s="207"/>
      <c r="H127" s="208"/>
      <c r="I127" s="208"/>
      <c r="J127" s="208"/>
      <c r="K127" s="208"/>
      <c r="L127" s="208"/>
      <c r="M127" s="198"/>
      <c r="N127" s="208"/>
      <c r="O127" s="208"/>
      <c r="P127" s="208"/>
      <c r="Q127" s="208"/>
      <c r="R127" s="19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</row>
    <row r="128" spans="1:38" s="98" customFormat="1" ht="15.75" customHeight="1">
      <c r="A128" s="205"/>
      <c r="B128" s="206"/>
      <c r="C128" s="207"/>
      <c r="D128" s="207"/>
      <c r="E128" s="207"/>
      <c r="F128" s="207"/>
      <c r="G128" s="207"/>
      <c r="H128" s="208"/>
      <c r="I128" s="208"/>
      <c r="J128" s="208"/>
      <c r="K128" s="208"/>
      <c r="L128" s="208"/>
      <c r="M128" s="198"/>
      <c r="N128" s="208"/>
      <c r="O128" s="208"/>
      <c r="P128" s="208"/>
      <c r="Q128" s="208"/>
      <c r="R128" s="19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</row>
    <row r="129" spans="1:38" s="98" customFormat="1" ht="15.75" customHeight="1">
      <c r="A129" s="205"/>
      <c r="B129" s="206"/>
      <c r="C129" s="207"/>
      <c r="D129" s="207"/>
      <c r="E129" s="207"/>
      <c r="F129" s="207"/>
      <c r="G129" s="207"/>
      <c r="H129" s="208"/>
      <c r="I129" s="208"/>
      <c r="J129" s="208"/>
      <c r="K129" s="208"/>
      <c r="L129" s="208"/>
      <c r="M129" s="198"/>
      <c r="N129" s="208"/>
      <c r="O129" s="208"/>
      <c r="P129" s="208"/>
      <c r="Q129" s="208"/>
      <c r="R129" s="19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</row>
    <row r="130" spans="1:38" s="98" customFormat="1" ht="15.75" customHeight="1">
      <c r="A130" s="205"/>
      <c r="B130" s="206"/>
      <c r="C130" s="207"/>
      <c r="D130" s="207"/>
      <c r="E130" s="207"/>
      <c r="F130" s="207"/>
      <c r="G130" s="207"/>
      <c r="H130" s="208"/>
      <c r="I130" s="208"/>
      <c r="J130" s="208"/>
      <c r="K130" s="208"/>
      <c r="L130" s="208"/>
      <c r="M130" s="198"/>
      <c r="N130" s="208"/>
      <c r="O130" s="208"/>
      <c r="P130" s="208"/>
      <c r="Q130" s="208"/>
      <c r="R130" s="19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</row>
    <row r="131" spans="1:38" s="98" customFormat="1" ht="15.75" customHeight="1">
      <c r="A131" s="205"/>
      <c r="B131" s="206"/>
      <c r="C131" s="207"/>
      <c r="D131" s="207"/>
      <c r="E131" s="207"/>
      <c r="F131" s="207"/>
      <c r="G131" s="207"/>
      <c r="H131" s="208"/>
      <c r="I131" s="208"/>
      <c r="J131" s="208"/>
      <c r="K131" s="208"/>
      <c r="L131" s="208"/>
      <c r="M131" s="198"/>
      <c r="N131" s="208"/>
      <c r="O131" s="208"/>
      <c r="P131" s="208"/>
      <c r="Q131" s="208"/>
      <c r="R131" s="19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</row>
    <row r="132" spans="1:38" s="98" customFormat="1" ht="15.75" customHeight="1">
      <c r="A132" s="205"/>
      <c r="B132" s="206"/>
      <c r="C132" s="207"/>
      <c r="D132" s="207"/>
      <c r="E132" s="207"/>
      <c r="F132" s="207"/>
      <c r="G132" s="207"/>
      <c r="H132" s="208"/>
      <c r="I132" s="208"/>
      <c r="J132" s="208"/>
      <c r="K132" s="208"/>
      <c r="L132" s="208"/>
      <c r="M132" s="198"/>
      <c r="N132" s="208"/>
      <c r="O132" s="208"/>
      <c r="P132" s="208"/>
      <c r="Q132" s="208"/>
      <c r="R132" s="19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</row>
    <row r="133" spans="1:38" s="98" customFormat="1" ht="15.75" customHeight="1">
      <c r="A133" s="205"/>
      <c r="B133" s="206"/>
      <c r="C133" s="207"/>
      <c r="D133" s="207"/>
      <c r="E133" s="207"/>
      <c r="F133" s="207"/>
      <c r="G133" s="207"/>
      <c r="H133" s="208"/>
      <c r="I133" s="208"/>
      <c r="J133" s="208"/>
      <c r="K133" s="208"/>
      <c r="L133" s="208"/>
      <c r="M133" s="198"/>
      <c r="N133" s="208"/>
      <c r="O133" s="208"/>
      <c r="P133" s="208"/>
      <c r="Q133" s="208"/>
      <c r="R133" s="19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</row>
    <row r="134" spans="1:38" s="98" customFormat="1" ht="15.75" customHeight="1">
      <c r="A134" s="205"/>
      <c r="B134" s="206"/>
      <c r="C134" s="207"/>
      <c r="D134" s="207"/>
      <c r="E134" s="207"/>
      <c r="F134" s="207"/>
      <c r="G134" s="207"/>
      <c r="H134" s="208"/>
      <c r="I134" s="208"/>
      <c r="J134" s="208"/>
      <c r="K134" s="208"/>
      <c r="L134" s="208"/>
      <c r="M134" s="198"/>
      <c r="N134" s="208"/>
      <c r="O134" s="208"/>
      <c r="P134" s="208"/>
      <c r="Q134" s="208"/>
      <c r="R134" s="19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</row>
    <row r="135" spans="1:38" s="98" customFormat="1" ht="15.75" customHeight="1">
      <c r="A135" s="205"/>
      <c r="B135" s="206"/>
      <c r="C135" s="207"/>
      <c r="D135" s="207"/>
      <c r="E135" s="207"/>
      <c r="F135" s="207"/>
      <c r="G135" s="207"/>
      <c r="H135" s="208"/>
      <c r="I135" s="208"/>
      <c r="J135" s="208"/>
      <c r="K135" s="208"/>
      <c r="L135" s="208"/>
      <c r="M135" s="198"/>
      <c r="N135" s="208"/>
      <c r="O135" s="208"/>
      <c r="P135" s="208"/>
      <c r="Q135" s="208"/>
      <c r="R135" s="19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</row>
    <row r="136" spans="1:38" s="98" customFormat="1" ht="15.75" customHeight="1">
      <c r="A136" s="205"/>
      <c r="B136" s="206"/>
      <c r="C136" s="207"/>
      <c r="D136" s="207"/>
      <c r="E136" s="207"/>
      <c r="F136" s="207"/>
      <c r="G136" s="207"/>
      <c r="H136" s="208"/>
      <c r="I136" s="208"/>
      <c r="J136" s="208"/>
      <c r="K136" s="208"/>
      <c r="L136" s="208"/>
      <c r="M136" s="198"/>
      <c r="N136" s="208"/>
      <c r="O136" s="208"/>
      <c r="P136" s="208"/>
      <c r="Q136" s="208"/>
      <c r="R136" s="19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</row>
    <row r="137" spans="1:38" s="98" customFormat="1" ht="15.75" customHeight="1">
      <c r="A137" s="205"/>
      <c r="B137" s="206"/>
      <c r="C137" s="207"/>
      <c r="D137" s="207"/>
      <c r="E137" s="207"/>
      <c r="F137" s="207"/>
      <c r="G137" s="207"/>
      <c r="H137" s="208"/>
      <c r="I137" s="208"/>
      <c r="J137" s="208"/>
      <c r="K137" s="208"/>
      <c r="L137" s="208"/>
      <c r="M137" s="198"/>
      <c r="N137" s="208"/>
      <c r="O137" s="208"/>
      <c r="P137" s="208"/>
      <c r="Q137" s="208"/>
      <c r="R137" s="19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</row>
    <row r="138" spans="1:38" s="98" customFormat="1" ht="15.75" customHeight="1">
      <c r="A138" s="205"/>
      <c r="B138" s="206"/>
      <c r="C138" s="207"/>
      <c r="D138" s="207"/>
      <c r="E138" s="207"/>
      <c r="F138" s="207"/>
      <c r="G138" s="207"/>
      <c r="H138" s="208"/>
      <c r="I138" s="208"/>
      <c r="J138" s="208"/>
      <c r="K138" s="208"/>
      <c r="L138" s="208"/>
      <c r="M138" s="198"/>
      <c r="N138" s="208"/>
      <c r="O138" s="208"/>
      <c r="P138" s="208"/>
      <c r="Q138" s="208"/>
      <c r="R138" s="19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</row>
    <row r="139" spans="1:38" s="98" customFormat="1" ht="15.75" customHeight="1">
      <c r="A139" s="205"/>
      <c r="B139" s="206"/>
      <c r="C139" s="207"/>
      <c r="D139" s="207"/>
      <c r="E139" s="207"/>
      <c r="F139" s="207"/>
      <c r="G139" s="207"/>
      <c r="H139" s="208"/>
      <c r="I139" s="208"/>
      <c r="J139" s="208"/>
      <c r="K139" s="208"/>
      <c r="L139" s="208"/>
      <c r="M139" s="198"/>
      <c r="N139" s="208"/>
      <c r="O139" s="208"/>
      <c r="P139" s="208"/>
      <c r="Q139" s="208"/>
      <c r="R139" s="19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</row>
    <row r="140" spans="1:38" s="98" customFormat="1" ht="15.75" customHeight="1">
      <c r="A140" s="205"/>
      <c r="B140" s="206"/>
      <c r="C140" s="207"/>
      <c r="D140" s="207"/>
      <c r="E140" s="207"/>
      <c r="F140" s="207"/>
      <c r="G140" s="207"/>
      <c r="H140" s="208"/>
      <c r="I140" s="208"/>
      <c r="J140" s="208"/>
      <c r="K140" s="208"/>
      <c r="L140" s="208"/>
      <c r="M140" s="198"/>
      <c r="N140" s="208"/>
      <c r="O140" s="208"/>
      <c r="P140" s="208"/>
      <c r="Q140" s="208"/>
      <c r="R140" s="19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</row>
    <row r="141" spans="1:38" s="98" customFormat="1" ht="15.75" customHeight="1">
      <c r="A141" s="205"/>
      <c r="B141" s="206"/>
      <c r="C141" s="207"/>
      <c r="D141" s="207"/>
      <c r="E141" s="207"/>
      <c r="F141" s="207"/>
      <c r="G141" s="207"/>
      <c r="H141" s="208"/>
      <c r="I141" s="208"/>
      <c r="J141" s="208"/>
      <c r="K141" s="208"/>
      <c r="L141" s="208"/>
      <c r="M141" s="198"/>
      <c r="N141" s="208"/>
      <c r="O141" s="208"/>
      <c r="P141" s="208"/>
      <c r="Q141" s="208"/>
      <c r="R141" s="19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</row>
    <row r="142" spans="1:38" s="98" customFormat="1" ht="15.75" customHeight="1">
      <c r="A142" s="205"/>
      <c r="B142" s="206"/>
      <c r="C142" s="207"/>
      <c r="D142" s="207"/>
      <c r="E142" s="207"/>
      <c r="F142" s="207"/>
      <c r="G142" s="207"/>
      <c r="H142" s="208"/>
      <c r="I142" s="208"/>
      <c r="J142" s="208"/>
      <c r="K142" s="208"/>
      <c r="L142" s="208"/>
      <c r="M142" s="198"/>
      <c r="N142" s="208"/>
      <c r="O142" s="208"/>
      <c r="P142" s="208"/>
      <c r="Q142" s="208"/>
      <c r="R142" s="19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</row>
    <row r="143" spans="1:38" s="98" customFormat="1" ht="15.75" customHeight="1">
      <c r="A143" s="205"/>
      <c r="B143" s="206"/>
      <c r="C143" s="207"/>
      <c r="D143" s="207"/>
      <c r="E143" s="207"/>
      <c r="F143" s="207"/>
      <c r="G143" s="207"/>
      <c r="H143" s="208"/>
      <c r="I143" s="208"/>
      <c r="J143" s="208"/>
      <c r="K143" s="208"/>
      <c r="L143" s="208"/>
      <c r="M143" s="198"/>
      <c r="N143" s="208"/>
      <c r="O143" s="208"/>
      <c r="P143" s="208"/>
      <c r="Q143" s="208"/>
      <c r="R143" s="19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</row>
    <row r="144" spans="1:38" s="98" customFormat="1" ht="15.75" customHeight="1">
      <c r="A144" s="205"/>
      <c r="B144" s="206"/>
      <c r="C144" s="207"/>
      <c r="D144" s="207"/>
      <c r="E144" s="207"/>
      <c r="F144" s="207"/>
      <c r="G144" s="207"/>
      <c r="H144" s="208"/>
      <c r="I144" s="208"/>
      <c r="J144" s="208"/>
      <c r="K144" s="208"/>
      <c r="L144" s="208"/>
      <c r="M144" s="198"/>
      <c r="N144" s="208"/>
      <c r="O144" s="208"/>
      <c r="P144" s="208"/>
      <c r="Q144" s="208"/>
      <c r="R144" s="19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</row>
    <row r="145" spans="1:38" s="98" customFormat="1" ht="15.75" customHeight="1">
      <c r="A145" s="205"/>
      <c r="B145" s="206"/>
      <c r="C145" s="207"/>
      <c r="D145" s="207"/>
      <c r="E145" s="207"/>
      <c r="F145" s="207"/>
      <c r="G145" s="207"/>
      <c r="H145" s="208"/>
      <c r="I145" s="208"/>
      <c r="J145" s="208"/>
      <c r="K145" s="208"/>
      <c r="L145" s="208"/>
      <c r="M145" s="198"/>
      <c r="N145" s="208"/>
      <c r="O145" s="208"/>
      <c r="P145" s="208"/>
      <c r="Q145" s="208"/>
      <c r="R145" s="19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</row>
    <row r="146" spans="1:38" s="98" customFormat="1" ht="15.75" customHeight="1">
      <c r="A146" s="205"/>
      <c r="B146" s="206"/>
      <c r="C146" s="207"/>
      <c r="D146" s="207"/>
      <c r="E146" s="207"/>
      <c r="F146" s="207"/>
      <c r="G146" s="207"/>
      <c r="H146" s="208"/>
      <c r="I146" s="208"/>
      <c r="J146" s="208"/>
      <c r="K146" s="208"/>
      <c r="L146" s="208"/>
      <c r="M146" s="198"/>
      <c r="N146" s="208"/>
      <c r="O146" s="208"/>
      <c r="P146" s="208"/>
      <c r="Q146" s="208"/>
      <c r="R146" s="19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</row>
    <row r="147" spans="1:38" s="98" customFormat="1" ht="15.75" customHeight="1">
      <c r="A147" s="205"/>
      <c r="B147" s="206"/>
      <c r="C147" s="207"/>
      <c r="D147" s="207"/>
      <c r="E147" s="207"/>
      <c r="F147" s="207"/>
      <c r="G147" s="207"/>
      <c r="H147" s="208"/>
      <c r="I147" s="208"/>
      <c r="J147" s="208"/>
      <c r="K147" s="208"/>
      <c r="L147" s="208"/>
      <c r="M147" s="198"/>
      <c r="N147" s="208"/>
      <c r="O147" s="208"/>
      <c r="P147" s="208"/>
      <c r="Q147" s="208"/>
      <c r="R147" s="19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</row>
    <row r="148" spans="1:38" s="98" customFormat="1" ht="15.75" customHeight="1">
      <c r="A148" s="205"/>
      <c r="B148" s="206"/>
      <c r="C148" s="207"/>
      <c r="D148" s="207"/>
      <c r="E148" s="207"/>
      <c r="F148" s="207"/>
      <c r="G148" s="207"/>
      <c r="H148" s="208"/>
      <c r="I148" s="208"/>
      <c r="J148" s="208"/>
      <c r="K148" s="208"/>
      <c r="L148" s="208"/>
      <c r="M148" s="198"/>
      <c r="N148" s="208"/>
      <c r="O148" s="208"/>
      <c r="P148" s="208"/>
      <c r="Q148" s="208"/>
      <c r="R148" s="19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</row>
    <row r="149" spans="1:38" s="98" customFormat="1" ht="15.75" customHeight="1">
      <c r="A149" s="205"/>
      <c r="B149" s="206"/>
      <c r="C149" s="207"/>
      <c r="D149" s="207"/>
      <c r="E149" s="207"/>
      <c r="F149" s="207"/>
      <c r="G149" s="207"/>
      <c r="H149" s="208"/>
      <c r="I149" s="208"/>
      <c r="J149" s="208"/>
      <c r="K149" s="208"/>
      <c r="L149" s="208"/>
      <c r="M149" s="198"/>
      <c r="N149" s="208"/>
      <c r="O149" s="208"/>
      <c r="P149" s="208"/>
      <c r="Q149" s="208"/>
      <c r="R149" s="19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</row>
    <row r="150" spans="1:38" s="98" customFormat="1" ht="15.75" customHeight="1">
      <c r="A150" s="205"/>
      <c r="B150" s="206"/>
      <c r="C150" s="207"/>
      <c r="D150" s="207"/>
      <c r="E150" s="207"/>
      <c r="F150" s="207"/>
      <c r="G150" s="207"/>
      <c r="H150" s="208"/>
      <c r="I150" s="208"/>
      <c r="J150" s="208"/>
      <c r="K150" s="208"/>
      <c r="L150" s="208"/>
      <c r="M150" s="198"/>
      <c r="N150" s="208"/>
      <c r="O150" s="208"/>
      <c r="P150" s="208"/>
      <c r="Q150" s="208"/>
      <c r="R150" s="19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</row>
    <row r="151" spans="1:38" s="98" customFormat="1" ht="15.75" customHeight="1">
      <c r="A151" s="205"/>
      <c r="B151" s="206"/>
      <c r="C151" s="207"/>
      <c r="D151" s="207"/>
      <c r="E151" s="207"/>
      <c r="F151" s="207"/>
      <c r="G151" s="207"/>
      <c r="H151" s="208"/>
      <c r="I151" s="208"/>
      <c r="J151" s="208"/>
      <c r="K151" s="208"/>
      <c r="L151" s="208"/>
      <c r="M151" s="198"/>
      <c r="N151" s="208"/>
      <c r="O151" s="208"/>
      <c r="P151" s="208"/>
      <c r="Q151" s="208"/>
      <c r="R151" s="19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</row>
    <row r="152" spans="1:38" s="98" customFormat="1" ht="15.75" customHeight="1">
      <c r="A152" s="205"/>
      <c r="B152" s="206"/>
      <c r="C152" s="207"/>
      <c r="D152" s="207"/>
      <c r="E152" s="207"/>
      <c r="F152" s="207"/>
      <c r="G152" s="207"/>
      <c r="H152" s="208"/>
      <c r="I152" s="208"/>
      <c r="J152" s="208"/>
      <c r="K152" s="208"/>
      <c r="L152" s="208"/>
      <c r="M152" s="198"/>
      <c r="N152" s="208"/>
      <c r="O152" s="208"/>
      <c r="P152" s="208"/>
      <c r="Q152" s="208"/>
      <c r="R152" s="19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</row>
    <row r="153" spans="1:38" s="98" customFormat="1" ht="15.75" customHeight="1">
      <c r="A153" s="205"/>
      <c r="B153" s="206"/>
      <c r="C153" s="207"/>
      <c r="D153" s="207"/>
      <c r="E153" s="207"/>
      <c r="F153" s="207"/>
      <c r="G153" s="207"/>
      <c r="H153" s="208"/>
      <c r="I153" s="208"/>
      <c r="J153" s="208"/>
      <c r="K153" s="208"/>
      <c r="L153" s="208"/>
      <c r="M153" s="198"/>
      <c r="N153" s="208"/>
      <c r="O153" s="208"/>
      <c r="P153" s="208"/>
      <c r="Q153" s="208"/>
      <c r="R153" s="19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</row>
    <row r="154" spans="1:38" s="98" customFormat="1" ht="15.75" customHeight="1">
      <c r="A154" s="205"/>
      <c r="B154" s="206"/>
      <c r="C154" s="207"/>
      <c r="D154" s="207"/>
      <c r="E154" s="207"/>
      <c r="F154" s="207"/>
      <c r="G154" s="207"/>
      <c r="H154" s="208"/>
      <c r="I154" s="208"/>
      <c r="J154" s="208"/>
      <c r="K154" s="208"/>
      <c r="L154" s="208"/>
      <c r="M154" s="198"/>
      <c r="N154" s="208"/>
      <c r="O154" s="208"/>
      <c r="P154" s="208"/>
      <c r="Q154" s="208"/>
      <c r="R154" s="19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</row>
    <row r="155" spans="1:38" s="98" customFormat="1" ht="15.75" customHeight="1">
      <c r="A155" s="205"/>
      <c r="B155" s="206"/>
      <c r="C155" s="207"/>
      <c r="D155" s="207"/>
      <c r="E155" s="207"/>
      <c r="F155" s="207"/>
      <c r="G155" s="207"/>
      <c r="H155" s="208"/>
      <c r="I155" s="208"/>
      <c r="J155" s="208"/>
      <c r="K155" s="208"/>
      <c r="L155" s="208"/>
      <c r="M155" s="198"/>
      <c r="N155" s="208"/>
      <c r="O155" s="208"/>
      <c r="P155" s="208"/>
      <c r="Q155" s="208"/>
      <c r="R155" s="19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</row>
    <row r="156" spans="1:38" s="98" customFormat="1" ht="15.75" customHeight="1">
      <c r="A156" s="205"/>
      <c r="B156" s="206"/>
      <c r="C156" s="207"/>
      <c r="D156" s="207"/>
      <c r="E156" s="207"/>
      <c r="F156" s="207"/>
      <c r="G156" s="207"/>
      <c r="H156" s="208"/>
      <c r="I156" s="208"/>
      <c r="J156" s="208"/>
      <c r="K156" s="208"/>
      <c r="L156" s="208"/>
      <c r="M156" s="198"/>
      <c r="N156" s="208"/>
      <c r="O156" s="208"/>
      <c r="P156" s="208"/>
      <c r="Q156" s="208"/>
      <c r="R156" s="19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</row>
    <row r="157" spans="1:38" s="98" customFormat="1" ht="15.75" customHeight="1">
      <c r="A157" s="205"/>
      <c r="B157" s="206"/>
      <c r="C157" s="207"/>
      <c r="D157" s="207"/>
      <c r="E157" s="207"/>
      <c r="F157" s="207"/>
      <c r="G157" s="207"/>
      <c r="H157" s="208"/>
      <c r="I157" s="208"/>
      <c r="J157" s="208"/>
      <c r="K157" s="208"/>
      <c r="L157" s="208"/>
      <c r="M157" s="198"/>
      <c r="N157" s="208"/>
      <c r="O157" s="208"/>
      <c r="P157" s="208"/>
      <c r="Q157" s="208"/>
      <c r="R157" s="19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</row>
    <row r="158" spans="1:38" s="98" customFormat="1" ht="15.75" customHeight="1">
      <c r="A158" s="205"/>
      <c r="B158" s="206"/>
      <c r="C158" s="207"/>
      <c r="D158" s="207"/>
      <c r="E158" s="207"/>
      <c r="F158" s="207"/>
      <c r="G158" s="207"/>
      <c r="H158" s="208"/>
      <c r="I158" s="208"/>
      <c r="J158" s="208"/>
      <c r="K158" s="208"/>
      <c r="L158" s="208"/>
      <c r="M158" s="198"/>
      <c r="N158" s="208"/>
      <c r="O158" s="208"/>
      <c r="P158" s="208"/>
      <c r="Q158" s="208"/>
      <c r="R158" s="19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</row>
    <row r="159" spans="1:38" s="98" customFormat="1" ht="15.75" customHeight="1">
      <c r="A159" s="205"/>
      <c r="B159" s="206"/>
      <c r="C159" s="207"/>
      <c r="D159" s="207"/>
      <c r="E159" s="207"/>
      <c r="F159" s="207"/>
      <c r="G159" s="207"/>
      <c r="H159" s="208"/>
      <c r="I159" s="208"/>
      <c r="J159" s="208"/>
      <c r="K159" s="208"/>
      <c r="L159" s="208"/>
      <c r="M159" s="198"/>
      <c r="N159" s="208"/>
      <c r="O159" s="208"/>
      <c r="P159" s="208"/>
      <c r="Q159" s="208"/>
      <c r="R159" s="19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</row>
    <row r="160" spans="1:38" s="98" customFormat="1" ht="15.75" customHeight="1">
      <c r="A160" s="205"/>
      <c r="B160" s="206"/>
      <c r="C160" s="207"/>
      <c r="D160" s="207"/>
      <c r="E160" s="207"/>
      <c r="F160" s="207"/>
      <c r="G160" s="207"/>
      <c r="H160" s="208"/>
      <c r="I160" s="208"/>
      <c r="J160" s="208"/>
      <c r="K160" s="208"/>
      <c r="L160" s="208"/>
      <c r="M160" s="198"/>
      <c r="N160" s="208"/>
      <c r="O160" s="208"/>
      <c r="P160" s="208"/>
      <c r="Q160" s="208"/>
      <c r="R160" s="19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</row>
    <row r="161" spans="1:38" s="98" customFormat="1" ht="15.75" customHeight="1">
      <c r="A161" s="205"/>
      <c r="B161" s="206"/>
      <c r="C161" s="207"/>
      <c r="D161" s="207"/>
      <c r="E161" s="207"/>
      <c r="F161" s="207"/>
      <c r="G161" s="207"/>
      <c r="H161" s="208"/>
      <c r="I161" s="208"/>
      <c r="J161" s="208"/>
      <c r="K161" s="208"/>
      <c r="L161" s="208"/>
      <c r="M161" s="198"/>
      <c r="N161" s="208"/>
      <c r="O161" s="208"/>
      <c r="P161" s="208"/>
      <c r="Q161" s="208"/>
      <c r="R161" s="19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</row>
    <row r="162" spans="1:38" s="98" customFormat="1" ht="15.75" customHeight="1">
      <c r="A162" s="205"/>
      <c r="B162" s="206"/>
      <c r="C162" s="207"/>
      <c r="D162" s="207"/>
      <c r="E162" s="207"/>
      <c r="F162" s="207"/>
      <c r="G162" s="207"/>
      <c r="H162" s="208"/>
      <c r="I162" s="208"/>
      <c r="J162" s="208"/>
      <c r="K162" s="208"/>
      <c r="L162" s="208"/>
      <c r="M162" s="198"/>
      <c r="N162" s="208"/>
      <c r="O162" s="208"/>
      <c r="P162" s="208"/>
      <c r="Q162" s="208"/>
      <c r="R162" s="19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</row>
    <row r="163" spans="1:38" s="98" customFormat="1" ht="15.75" customHeight="1">
      <c r="A163" s="205"/>
      <c r="B163" s="206"/>
      <c r="C163" s="207"/>
      <c r="D163" s="207"/>
      <c r="E163" s="207"/>
      <c r="F163" s="207"/>
      <c r="G163" s="207"/>
      <c r="H163" s="208"/>
      <c r="I163" s="208"/>
      <c r="J163" s="208"/>
      <c r="K163" s="208"/>
      <c r="L163" s="208"/>
      <c r="M163" s="198"/>
      <c r="N163" s="208"/>
      <c r="O163" s="208"/>
      <c r="P163" s="208"/>
      <c r="Q163" s="208"/>
      <c r="R163" s="19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</row>
    <row r="164" spans="1:38" s="98" customFormat="1" ht="15.75" customHeight="1">
      <c r="A164" s="205"/>
      <c r="B164" s="206"/>
      <c r="C164" s="207"/>
      <c r="D164" s="207"/>
      <c r="E164" s="207"/>
      <c r="F164" s="207"/>
      <c r="G164" s="207"/>
      <c r="H164" s="208"/>
      <c r="I164" s="208"/>
      <c r="J164" s="208"/>
      <c r="K164" s="208"/>
      <c r="L164" s="208"/>
      <c r="M164" s="198"/>
      <c r="N164" s="208"/>
      <c r="O164" s="208"/>
      <c r="P164" s="208"/>
      <c r="Q164" s="208"/>
      <c r="R164" s="19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</row>
    <row r="165" spans="1:38" s="98" customFormat="1" ht="15.75" customHeight="1">
      <c r="A165" s="205"/>
      <c r="B165" s="206"/>
      <c r="C165" s="207"/>
      <c r="D165" s="207"/>
      <c r="E165" s="207"/>
      <c r="F165" s="207"/>
      <c r="G165" s="207"/>
      <c r="H165" s="208"/>
      <c r="I165" s="208"/>
      <c r="J165" s="208"/>
      <c r="K165" s="208"/>
      <c r="L165" s="208"/>
      <c r="M165" s="198"/>
      <c r="N165" s="208"/>
      <c r="O165" s="208"/>
      <c r="P165" s="208"/>
      <c r="Q165" s="208"/>
      <c r="R165" s="19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</row>
    <row r="166" spans="1:38" s="98" customFormat="1" ht="15.75" customHeight="1">
      <c r="A166" s="205"/>
      <c r="B166" s="206"/>
      <c r="C166" s="207"/>
      <c r="D166" s="207"/>
      <c r="E166" s="207"/>
      <c r="F166" s="207"/>
      <c r="G166" s="207"/>
      <c r="H166" s="208"/>
      <c r="I166" s="208"/>
      <c r="J166" s="208"/>
      <c r="K166" s="208"/>
      <c r="L166" s="208"/>
      <c r="M166" s="198"/>
      <c r="N166" s="208"/>
      <c r="O166" s="208"/>
      <c r="P166" s="208"/>
      <c r="Q166" s="208"/>
      <c r="R166" s="19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</row>
    <row r="167" spans="1:38" s="98" customFormat="1" ht="15.75" customHeight="1">
      <c r="A167" s="205"/>
      <c r="B167" s="206"/>
      <c r="C167" s="207"/>
      <c r="D167" s="207"/>
      <c r="E167" s="207"/>
      <c r="F167" s="207"/>
      <c r="G167" s="207"/>
      <c r="H167" s="208"/>
      <c r="I167" s="208"/>
      <c r="J167" s="208"/>
      <c r="K167" s="208"/>
      <c r="L167" s="208"/>
      <c r="M167" s="198"/>
      <c r="N167" s="208"/>
      <c r="O167" s="208"/>
      <c r="P167" s="208"/>
      <c r="Q167" s="208"/>
      <c r="R167" s="19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</row>
    <row r="168" spans="1:38" s="98" customFormat="1" ht="15.75" customHeight="1">
      <c r="A168" s="205"/>
      <c r="B168" s="206"/>
      <c r="C168" s="207"/>
      <c r="D168" s="207"/>
      <c r="E168" s="207"/>
      <c r="F168" s="207"/>
      <c r="G168" s="207"/>
      <c r="H168" s="208"/>
      <c r="I168" s="208"/>
      <c r="J168" s="208"/>
      <c r="K168" s="208"/>
      <c r="L168" s="208"/>
      <c r="M168" s="198"/>
      <c r="N168" s="208"/>
      <c r="O168" s="208"/>
      <c r="P168" s="208"/>
      <c r="Q168" s="208"/>
      <c r="R168" s="19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</row>
    <row r="169" spans="1:38" s="98" customFormat="1" ht="15.75" customHeight="1">
      <c r="A169" s="205"/>
      <c r="B169" s="206"/>
      <c r="C169" s="207"/>
      <c r="D169" s="207"/>
      <c r="E169" s="207"/>
      <c r="F169" s="207"/>
      <c r="G169" s="207"/>
      <c r="H169" s="208"/>
      <c r="I169" s="208"/>
      <c r="J169" s="208"/>
      <c r="K169" s="208"/>
      <c r="L169" s="208"/>
      <c r="M169" s="198"/>
      <c r="N169" s="208"/>
      <c r="O169" s="208"/>
      <c r="P169" s="208"/>
      <c r="Q169" s="208"/>
      <c r="R169" s="19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</row>
    <row r="170" spans="1:38" s="98" customFormat="1" ht="15.75" customHeight="1">
      <c r="A170" s="205"/>
      <c r="B170" s="206"/>
      <c r="C170" s="207"/>
      <c r="D170" s="207"/>
      <c r="E170" s="207"/>
      <c r="F170" s="207"/>
      <c r="G170" s="207"/>
      <c r="H170" s="208"/>
      <c r="I170" s="208"/>
      <c r="J170" s="208"/>
      <c r="K170" s="208"/>
      <c r="L170" s="208"/>
      <c r="M170" s="198"/>
      <c r="N170" s="208"/>
      <c r="O170" s="208"/>
      <c r="P170" s="208"/>
      <c r="Q170" s="208"/>
      <c r="R170" s="19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</row>
    <row r="171" spans="1:38" s="98" customFormat="1" ht="15.75" customHeight="1">
      <c r="A171" s="205"/>
      <c r="B171" s="206"/>
      <c r="C171" s="207"/>
      <c r="D171" s="207"/>
      <c r="E171" s="207"/>
      <c r="F171" s="207"/>
      <c r="G171" s="207"/>
      <c r="H171" s="208"/>
      <c r="I171" s="208"/>
      <c r="J171" s="208"/>
      <c r="K171" s="208"/>
      <c r="L171" s="208"/>
      <c r="M171" s="198"/>
      <c r="N171" s="208"/>
      <c r="O171" s="208"/>
      <c r="P171" s="208"/>
      <c r="Q171" s="208"/>
      <c r="R171" s="19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</row>
    <row r="172" spans="1:38" s="98" customFormat="1" ht="15.75" customHeight="1">
      <c r="A172" s="205"/>
      <c r="B172" s="206"/>
      <c r="C172" s="207"/>
      <c r="D172" s="207"/>
      <c r="E172" s="207"/>
      <c r="F172" s="207"/>
      <c r="G172" s="207"/>
      <c r="H172" s="208"/>
      <c r="I172" s="208"/>
      <c r="J172" s="208"/>
      <c r="K172" s="208"/>
      <c r="L172" s="208"/>
      <c r="M172" s="198"/>
      <c r="N172" s="208"/>
      <c r="O172" s="208"/>
      <c r="P172" s="208"/>
      <c r="Q172" s="208"/>
      <c r="R172" s="19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</row>
    <row r="173" spans="1:38" s="98" customFormat="1" ht="15.75" customHeight="1">
      <c r="A173" s="205"/>
      <c r="B173" s="206"/>
      <c r="C173" s="207"/>
      <c r="D173" s="207"/>
      <c r="E173" s="207"/>
      <c r="F173" s="207"/>
      <c r="G173" s="207"/>
      <c r="H173" s="208"/>
      <c r="I173" s="208"/>
      <c r="J173" s="208"/>
      <c r="K173" s="208"/>
      <c r="L173" s="208"/>
      <c r="M173" s="198"/>
      <c r="N173" s="208"/>
      <c r="O173" s="208"/>
      <c r="P173" s="208"/>
      <c r="Q173" s="208"/>
      <c r="R173" s="19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</row>
    <row r="174" spans="1:38" s="98" customFormat="1" ht="15.75" customHeight="1">
      <c r="A174" s="205"/>
      <c r="B174" s="206"/>
      <c r="C174" s="207"/>
      <c r="D174" s="207"/>
      <c r="E174" s="207"/>
      <c r="F174" s="207"/>
      <c r="G174" s="207"/>
      <c r="H174" s="208"/>
      <c r="I174" s="208"/>
      <c r="J174" s="208"/>
      <c r="K174" s="208"/>
      <c r="L174" s="208"/>
      <c r="M174" s="198"/>
      <c r="N174" s="208"/>
      <c r="O174" s="208"/>
      <c r="P174" s="208"/>
      <c r="Q174" s="208"/>
      <c r="R174" s="19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</row>
    <row r="175" spans="1:38" s="98" customFormat="1" ht="15.75" customHeight="1">
      <c r="A175" s="205"/>
      <c r="B175" s="206"/>
      <c r="C175" s="207"/>
      <c r="D175" s="207"/>
      <c r="E175" s="207"/>
      <c r="F175" s="207"/>
      <c r="G175" s="207"/>
      <c r="H175" s="208"/>
      <c r="I175" s="208"/>
      <c r="J175" s="208"/>
      <c r="K175" s="208"/>
      <c r="L175" s="208"/>
      <c r="M175" s="198"/>
      <c r="N175" s="208"/>
      <c r="O175" s="208"/>
      <c r="P175" s="208"/>
      <c r="Q175" s="208"/>
      <c r="R175" s="19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</row>
    <row r="176" spans="1:38" s="98" customFormat="1" ht="15.75" customHeight="1">
      <c r="A176" s="205"/>
      <c r="B176" s="206"/>
      <c r="C176" s="207"/>
      <c r="D176" s="207"/>
      <c r="E176" s="207"/>
      <c r="F176" s="207"/>
      <c r="G176" s="207"/>
      <c r="H176" s="208"/>
      <c r="I176" s="208"/>
      <c r="J176" s="208"/>
      <c r="K176" s="208"/>
      <c r="L176" s="208"/>
      <c r="M176" s="198"/>
      <c r="N176" s="208"/>
      <c r="O176" s="208"/>
      <c r="P176" s="208"/>
      <c r="Q176" s="208"/>
      <c r="R176" s="19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</row>
    <row r="177" spans="1:38" s="98" customFormat="1" ht="15.75" customHeight="1">
      <c r="A177" s="205"/>
      <c r="B177" s="206"/>
      <c r="C177" s="207"/>
      <c r="D177" s="207"/>
      <c r="E177" s="207"/>
      <c r="F177" s="207"/>
      <c r="G177" s="207"/>
      <c r="H177" s="208"/>
      <c r="I177" s="208"/>
      <c r="J177" s="208"/>
      <c r="K177" s="208"/>
      <c r="L177" s="208"/>
      <c r="M177" s="198"/>
      <c r="N177" s="208"/>
      <c r="O177" s="208"/>
      <c r="P177" s="208"/>
      <c r="Q177" s="208"/>
      <c r="R177" s="19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</row>
    <row r="178" spans="1:38" s="98" customFormat="1" ht="15.75" customHeight="1">
      <c r="A178" s="205"/>
      <c r="B178" s="206"/>
      <c r="C178" s="207"/>
      <c r="D178" s="207"/>
      <c r="E178" s="207"/>
      <c r="F178" s="207"/>
      <c r="G178" s="207"/>
      <c r="H178" s="208"/>
      <c r="I178" s="208"/>
      <c r="J178" s="208"/>
      <c r="K178" s="208"/>
      <c r="L178" s="208"/>
      <c r="M178" s="198"/>
      <c r="N178" s="208"/>
      <c r="O178" s="208"/>
      <c r="P178" s="208"/>
      <c r="Q178" s="208"/>
      <c r="R178" s="19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</row>
    <row r="179" spans="1:38" s="98" customFormat="1" ht="15.75" customHeight="1">
      <c r="A179" s="205"/>
      <c r="B179" s="206"/>
      <c r="C179" s="207"/>
      <c r="D179" s="207"/>
      <c r="E179" s="207"/>
      <c r="F179" s="207"/>
      <c r="G179" s="207"/>
      <c r="H179" s="208"/>
      <c r="I179" s="208"/>
      <c r="J179" s="208"/>
      <c r="K179" s="208"/>
      <c r="L179" s="208"/>
      <c r="M179" s="198"/>
      <c r="N179" s="208"/>
      <c r="O179" s="208"/>
      <c r="P179" s="208"/>
      <c r="Q179" s="208"/>
      <c r="R179" s="19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</row>
    <row r="180" spans="1:38" s="98" customFormat="1" ht="15.75" customHeight="1">
      <c r="A180" s="205"/>
      <c r="B180" s="206"/>
      <c r="C180" s="207"/>
      <c r="D180" s="207"/>
      <c r="E180" s="207"/>
      <c r="F180" s="207"/>
      <c r="G180" s="207"/>
      <c r="H180" s="208"/>
      <c r="I180" s="208"/>
      <c r="J180" s="208"/>
      <c r="K180" s="208"/>
      <c r="L180" s="208"/>
      <c r="M180" s="198"/>
      <c r="N180" s="208"/>
      <c r="O180" s="208"/>
      <c r="P180" s="208"/>
      <c r="Q180" s="208"/>
      <c r="R180" s="19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</row>
    <row r="181" spans="1:38" s="98" customFormat="1" ht="15.75" customHeight="1">
      <c r="A181" s="205"/>
      <c r="B181" s="206"/>
      <c r="C181" s="207"/>
      <c r="D181" s="207"/>
      <c r="E181" s="207"/>
      <c r="F181" s="207"/>
      <c r="G181" s="207"/>
      <c r="H181" s="208"/>
      <c r="I181" s="208"/>
      <c r="J181" s="208"/>
      <c r="K181" s="208"/>
      <c r="L181" s="208"/>
      <c r="M181" s="198"/>
      <c r="N181" s="208"/>
      <c r="O181" s="208"/>
      <c r="P181" s="208"/>
      <c r="Q181" s="208"/>
      <c r="R181" s="19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</row>
    <row r="182" spans="1:38" s="98" customFormat="1" ht="15.75" customHeight="1">
      <c r="A182" s="205"/>
      <c r="B182" s="206"/>
      <c r="C182" s="207"/>
      <c r="D182" s="207"/>
      <c r="E182" s="207"/>
      <c r="F182" s="207"/>
      <c r="G182" s="207"/>
      <c r="H182" s="208"/>
      <c r="I182" s="208"/>
      <c r="J182" s="208"/>
      <c r="K182" s="208"/>
      <c r="L182" s="208"/>
      <c r="M182" s="198"/>
      <c r="N182" s="208"/>
      <c r="O182" s="208"/>
      <c r="P182" s="208"/>
      <c r="Q182" s="208"/>
      <c r="R182" s="19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</row>
    <row r="183" spans="1:38" s="98" customFormat="1" ht="15.75" customHeight="1">
      <c r="A183" s="205"/>
      <c r="B183" s="206"/>
      <c r="C183" s="207"/>
      <c r="D183" s="207"/>
      <c r="E183" s="207"/>
      <c r="F183" s="207"/>
      <c r="G183" s="207"/>
      <c r="H183" s="208"/>
      <c r="I183" s="208"/>
      <c r="J183" s="208"/>
      <c r="K183" s="208"/>
      <c r="L183" s="208"/>
      <c r="M183" s="198"/>
      <c r="N183" s="208"/>
      <c r="O183" s="208"/>
      <c r="P183" s="208"/>
      <c r="Q183" s="208"/>
      <c r="R183" s="19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</row>
    <row r="184" spans="1:38" s="98" customFormat="1" ht="15.75" customHeight="1">
      <c r="A184" s="205"/>
      <c r="B184" s="206"/>
      <c r="C184" s="207"/>
      <c r="D184" s="207"/>
      <c r="E184" s="207"/>
      <c r="F184" s="207"/>
      <c r="G184" s="207"/>
      <c r="H184" s="208"/>
      <c r="I184" s="208"/>
      <c r="J184" s="208"/>
      <c r="K184" s="208"/>
      <c r="L184" s="208"/>
      <c r="M184" s="198"/>
      <c r="N184" s="208"/>
      <c r="O184" s="208"/>
      <c r="P184" s="208"/>
      <c r="Q184" s="208"/>
      <c r="R184" s="19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</row>
    <row r="185" spans="1:38" s="98" customFormat="1" ht="15.75" customHeight="1">
      <c r="A185" s="205"/>
      <c r="B185" s="206"/>
      <c r="C185" s="207"/>
      <c r="D185" s="207"/>
      <c r="E185" s="207"/>
      <c r="F185" s="207"/>
      <c r="G185" s="207"/>
      <c r="H185" s="208"/>
      <c r="I185" s="208"/>
      <c r="J185" s="208"/>
      <c r="K185" s="208"/>
      <c r="L185" s="208"/>
      <c r="M185" s="198"/>
      <c r="N185" s="208"/>
      <c r="O185" s="208"/>
      <c r="P185" s="208"/>
      <c r="Q185" s="208"/>
      <c r="R185" s="19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</row>
    <row r="186" spans="1:38" s="98" customFormat="1" ht="15.75" customHeight="1">
      <c r="A186" s="205"/>
      <c r="B186" s="206"/>
      <c r="C186" s="207"/>
      <c r="D186" s="207"/>
      <c r="E186" s="207"/>
      <c r="F186" s="207"/>
      <c r="G186" s="207"/>
      <c r="H186" s="208"/>
      <c r="I186" s="208"/>
      <c r="J186" s="208"/>
      <c r="K186" s="208"/>
      <c r="L186" s="208"/>
      <c r="M186" s="198"/>
      <c r="N186" s="208"/>
      <c r="O186" s="208"/>
      <c r="P186" s="208"/>
      <c r="Q186" s="208"/>
      <c r="R186" s="19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</row>
    <row r="187" spans="1:38" s="98" customFormat="1" ht="15.75" customHeight="1">
      <c r="A187" s="205"/>
      <c r="B187" s="206"/>
      <c r="C187" s="207"/>
      <c r="D187" s="207"/>
      <c r="E187" s="207"/>
      <c r="F187" s="207"/>
      <c r="G187" s="207"/>
      <c r="H187" s="208"/>
      <c r="I187" s="208"/>
      <c r="J187" s="208"/>
      <c r="K187" s="208"/>
      <c r="L187" s="208"/>
      <c r="M187" s="198"/>
      <c r="N187" s="208"/>
      <c r="O187" s="208"/>
      <c r="P187" s="208"/>
      <c r="Q187" s="208"/>
      <c r="R187" s="19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</row>
    <row r="188" spans="1:38" s="98" customFormat="1" ht="15.75" customHeight="1">
      <c r="A188" s="209"/>
      <c r="B188" s="210"/>
      <c r="H188" s="211"/>
      <c r="I188" s="211"/>
      <c r="J188" s="211"/>
      <c r="K188" s="211"/>
      <c r="L188" s="211"/>
      <c r="M188" s="212"/>
      <c r="N188" s="211"/>
      <c r="O188" s="211"/>
      <c r="P188" s="211"/>
      <c r="Q188" s="211"/>
      <c r="R188" s="212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</row>
    <row r="189" spans="1:38" s="98" customFormat="1" ht="15.75" customHeight="1">
      <c r="A189" s="209"/>
      <c r="B189" s="210"/>
      <c r="H189" s="211"/>
      <c r="I189" s="211"/>
      <c r="J189" s="211"/>
      <c r="K189" s="211"/>
      <c r="L189" s="211"/>
      <c r="M189" s="212"/>
      <c r="N189" s="211"/>
      <c r="O189" s="211"/>
      <c r="P189" s="211"/>
      <c r="Q189" s="211"/>
      <c r="R189" s="212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</row>
    <row r="190" spans="1:38" s="98" customFormat="1" ht="15.75" customHeight="1">
      <c r="A190" s="209"/>
      <c r="B190" s="210"/>
      <c r="H190" s="211"/>
      <c r="I190" s="211"/>
      <c r="J190" s="211"/>
      <c r="K190" s="211"/>
      <c r="L190" s="211"/>
      <c r="M190" s="212"/>
      <c r="N190" s="211"/>
      <c r="O190" s="211"/>
      <c r="P190" s="211"/>
      <c r="Q190" s="211"/>
      <c r="R190" s="212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</row>
    <row r="191" spans="1:38" s="98" customFormat="1" ht="15.75" customHeight="1">
      <c r="A191" s="209"/>
      <c r="B191" s="210"/>
      <c r="H191" s="211"/>
      <c r="I191" s="211"/>
      <c r="J191" s="211"/>
      <c r="K191" s="211"/>
      <c r="L191" s="211"/>
      <c r="M191" s="212"/>
      <c r="N191" s="211"/>
      <c r="O191" s="211"/>
      <c r="P191" s="211"/>
      <c r="Q191" s="211"/>
      <c r="R191" s="212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</row>
    <row r="192" spans="1:38" s="98" customFormat="1" ht="15.75" customHeight="1">
      <c r="A192" s="209"/>
      <c r="B192" s="210"/>
      <c r="H192" s="211"/>
      <c r="I192" s="211"/>
      <c r="J192" s="211"/>
      <c r="K192" s="211"/>
      <c r="L192" s="211"/>
      <c r="M192" s="212"/>
      <c r="N192" s="211"/>
      <c r="O192" s="211"/>
      <c r="P192" s="211"/>
      <c r="Q192" s="211"/>
      <c r="R192" s="212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</row>
    <row r="193" spans="1:38" s="98" customFormat="1" ht="15.75" customHeight="1">
      <c r="A193" s="209"/>
      <c r="B193" s="210"/>
      <c r="H193" s="211"/>
      <c r="I193" s="211"/>
      <c r="J193" s="211"/>
      <c r="K193" s="211"/>
      <c r="L193" s="211"/>
      <c r="M193" s="212"/>
      <c r="N193" s="211"/>
      <c r="O193" s="211"/>
      <c r="P193" s="211"/>
      <c r="Q193" s="211"/>
      <c r="R193" s="212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s="98" customFormat="1" ht="15.75" customHeight="1">
      <c r="A194" s="209"/>
      <c r="B194" s="210"/>
      <c r="H194" s="211"/>
      <c r="I194" s="211"/>
      <c r="J194" s="211"/>
      <c r="K194" s="211"/>
      <c r="L194" s="211"/>
      <c r="M194" s="212"/>
      <c r="N194" s="211"/>
      <c r="O194" s="211"/>
      <c r="P194" s="211"/>
      <c r="Q194" s="211"/>
      <c r="R194" s="212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s="98" customFormat="1" ht="15.75" customHeight="1">
      <c r="A195" s="209"/>
      <c r="B195" s="210"/>
      <c r="H195" s="211"/>
      <c r="I195" s="211"/>
      <c r="J195" s="211"/>
      <c r="K195" s="211"/>
      <c r="L195" s="211"/>
      <c r="M195" s="212"/>
      <c r="N195" s="211"/>
      <c r="O195" s="211"/>
      <c r="P195" s="211"/>
      <c r="Q195" s="211"/>
      <c r="R195" s="212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s="98" customFormat="1" ht="15.75" customHeight="1">
      <c r="A196" s="209"/>
      <c r="B196" s="210"/>
      <c r="H196" s="211"/>
      <c r="I196" s="211"/>
      <c r="J196" s="211"/>
      <c r="K196" s="211"/>
      <c r="L196" s="211"/>
      <c r="M196" s="212"/>
      <c r="N196" s="211"/>
      <c r="O196" s="211"/>
      <c r="P196" s="211"/>
      <c r="Q196" s="211"/>
      <c r="R196" s="212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s="98" customFormat="1" ht="15.75" customHeight="1">
      <c r="A197" s="209"/>
      <c r="B197" s="210"/>
      <c r="H197" s="211"/>
      <c r="I197" s="211"/>
      <c r="J197" s="211"/>
      <c r="K197" s="211"/>
      <c r="L197" s="211"/>
      <c r="M197" s="212"/>
      <c r="N197" s="211"/>
      <c r="O197" s="211"/>
      <c r="P197" s="211"/>
      <c r="Q197" s="211"/>
      <c r="R197" s="212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s="98" customFormat="1" ht="15.75" customHeight="1">
      <c r="A198" s="209"/>
      <c r="B198" s="210"/>
      <c r="H198" s="211"/>
      <c r="I198" s="211"/>
      <c r="J198" s="211"/>
      <c r="K198" s="211"/>
      <c r="L198" s="211"/>
      <c r="M198" s="212"/>
      <c r="N198" s="211"/>
      <c r="O198" s="211"/>
      <c r="P198" s="211"/>
      <c r="Q198" s="211"/>
      <c r="R198" s="212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s="98" customFormat="1" ht="15.75" customHeight="1">
      <c r="A199" s="209"/>
      <c r="B199" s="210"/>
      <c r="H199" s="211"/>
      <c r="I199" s="211"/>
      <c r="J199" s="211"/>
      <c r="K199" s="211"/>
      <c r="L199" s="211"/>
      <c r="M199" s="212"/>
      <c r="N199" s="211"/>
      <c r="O199" s="211"/>
      <c r="P199" s="211"/>
      <c r="Q199" s="211"/>
      <c r="R199" s="212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s="98" customFormat="1" ht="15.75" customHeight="1">
      <c r="A200" s="209"/>
      <c r="B200" s="210"/>
      <c r="H200" s="211"/>
      <c r="I200" s="211"/>
      <c r="J200" s="211"/>
      <c r="K200" s="211"/>
      <c r="L200" s="211"/>
      <c r="M200" s="212"/>
      <c r="N200" s="211"/>
      <c r="O200" s="211"/>
      <c r="P200" s="211"/>
      <c r="Q200" s="211"/>
      <c r="R200" s="212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</row>
    <row r="201" spans="1:38" s="98" customFormat="1" ht="15.75" customHeight="1">
      <c r="A201" s="209"/>
      <c r="B201" s="210"/>
      <c r="H201" s="211"/>
      <c r="I201" s="211"/>
      <c r="J201" s="211"/>
      <c r="K201" s="211"/>
      <c r="L201" s="211"/>
      <c r="M201" s="212"/>
      <c r="N201" s="211"/>
      <c r="O201" s="211"/>
      <c r="P201" s="211"/>
      <c r="Q201" s="211"/>
      <c r="R201" s="212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</row>
    <row r="202" spans="1:38" s="98" customFormat="1" ht="15.75" customHeight="1">
      <c r="A202" s="209"/>
      <c r="B202" s="210"/>
      <c r="H202" s="211"/>
      <c r="I202" s="211"/>
      <c r="J202" s="211"/>
      <c r="K202" s="211"/>
      <c r="L202" s="211"/>
      <c r="M202" s="212"/>
      <c r="N202" s="211"/>
      <c r="O202" s="211"/>
      <c r="P202" s="211"/>
      <c r="Q202" s="211"/>
      <c r="R202" s="212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</row>
    <row r="203" spans="1:38" s="98" customFormat="1" ht="15.75" customHeight="1">
      <c r="A203" s="209"/>
      <c r="B203" s="210"/>
      <c r="H203" s="211"/>
      <c r="I203" s="211"/>
      <c r="J203" s="211"/>
      <c r="K203" s="211"/>
      <c r="L203" s="211"/>
      <c r="M203" s="212"/>
      <c r="N203" s="211"/>
      <c r="O203" s="211"/>
      <c r="P203" s="211"/>
      <c r="Q203" s="211"/>
      <c r="R203" s="212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s="98" customFormat="1" ht="15.75" customHeight="1">
      <c r="A204" s="209"/>
      <c r="B204" s="210"/>
      <c r="H204" s="211"/>
      <c r="I204" s="211"/>
      <c r="J204" s="211"/>
      <c r="K204" s="211"/>
      <c r="L204" s="211"/>
      <c r="M204" s="212"/>
      <c r="N204" s="211"/>
      <c r="O204" s="211"/>
      <c r="P204" s="211"/>
      <c r="Q204" s="211"/>
      <c r="R204" s="212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s="98" customFormat="1" ht="15.75" customHeight="1">
      <c r="A205" s="209"/>
      <c r="B205" s="210"/>
      <c r="H205" s="211"/>
      <c r="I205" s="211"/>
      <c r="J205" s="211"/>
      <c r="K205" s="211"/>
      <c r="L205" s="211"/>
      <c r="M205" s="212"/>
      <c r="N205" s="211"/>
      <c r="O205" s="211"/>
      <c r="P205" s="211"/>
      <c r="Q205" s="211"/>
      <c r="R205" s="212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s="98" customFormat="1" ht="15.75" customHeight="1">
      <c r="A206" s="209"/>
      <c r="B206" s="210"/>
      <c r="H206" s="211"/>
      <c r="I206" s="211"/>
      <c r="J206" s="211"/>
      <c r="K206" s="211"/>
      <c r="L206" s="211"/>
      <c r="M206" s="212"/>
      <c r="N206" s="211"/>
      <c r="O206" s="211"/>
      <c r="P206" s="211"/>
      <c r="Q206" s="211"/>
      <c r="R206" s="212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s="98" customFormat="1" ht="15.75" customHeight="1">
      <c r="A207" s="209"/>
      <c r="B207" s="210"/>
      <c r="H207" s="211"/>
      <c r="I207" s="211"/>
      <c r="J207" s="211"/>
      <c r="K207" s="211"/>
      <c r="L207" s="211"/>
      <c r="M207" s="212"/>
      <c r="N207" s="211"/>
      <c r="O207" s="211"/>
      <c r="P207" s="211"/>
      <c r="Q207" s="211"/>
      <c r="R207" s="212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s="98" customFormat="1" ht="15.75" customHeight="1">
      <c r="A208" s="209"/>
      <c r="B208" s="210"/>
      <c r="H208" s="211"/>
      <c r="I208" s="211"/>
      <c r="J208" s="211"/>
      <c r="K208" s="211"/>
      <c r="L208" s="211"/>
      <c r="M208" s="212"/>
      <c r="N208" s="211"/>
      <c r="O208" s="211"/>
      <c r="P208" s="211"/>
      <c r="Q208" s="211"/>
      <c r="R208" s="212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s="98" customFormat="1" ht="15.75" customHeight="1">
      <c r="A209" s="209"/>
      <c r="B209" s="210"/>
      <c r="H209" s="211"/>
      <c r="I209" s="211"/>
      <c r="J209" s="211"/>
      <c r="K209" s="211"/>
      <c r="L209" s="211"/>
      <c r="M209" s="212"/>
      <c r="N209" s="211"/>
      <c r="O209" s="211"/>
      <c r="P209" s="211"/>
      <c r="Q209" s="211"/>
      <c r="R209" s="212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s="98" customFormat="1" ht="15.75" customHeight="1">
      <c r="A210" s="209"/>
      <c r="B210" s="210"/>
      <c r="H210" s="211"/>
      <c r="I210" s="211"/>
      <c r="J210" s="211"/>
      <c r="K210" s="211"/>
      <c r="L210" s="211"/>
      <c r="M210" s="212"/>
      <c r="N210" s="211"/>
      <c r="O210" s="211"/>
      <c r="P210" s="211"/>
      <c r="Q210" s="211"/>
      <c r="R210" s="212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s="98" customFormat="1" ht="15.75" customHeight="1">
      <c r="A211" s="209"/>
      <c r="B211" s="210"/>
      <c r="H211" s="211"/>
      <c r="I211" s="211"/>
      <c r="J211" s="211"/>
      <c r="K211" s="211"/>
      <c r="L211" s="211"/>
      <c r="M211" s="212"/>
      <c r="N211" s="211"/>
      <c r="O211" s="211"/>
      <c r="P211" s="211"/>
      <c r="Q211" s="211"/>
      <c r="R211" s="212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ht="15.75" customHeight="1">
      <c r="M212" s="212"/>
      <c r="R212" s="212"/>
    </row>
    <row r="213" spans="1:38" ht="15.75" customHeight="1">
      <c r="M213" s="212"/>
      <c r="R213" s="212"/>
    </row>
    <row r="214" spans="1:38" ht="15.75" customHeight="1">
      <c r="M214" s="212"/>
      <c r="R214" s="212"/>
    </row>
    <row r="215" spans="1:38" ht="15.75" customHeight="1">
      <c r="M215" s="212"/>
      <c r="R215" s="212"/>
    </row>
    <row r="216" spans="1:38" ht="15.75" customHeight="1">
      <c r="M216" s="212"/>
      <c r="R216" s="212"/>
    </row>
    <row r="217" spans="1:38" ht="15.75" customHeight="1">
      <c r="M217" s="212"/>
      <c r="R217" s="212"/>
    </row>
    <row r="218" spans="1:38" ht="15.75" customHeight="1">
      <c r="M218" s="212"/>
      <c r="R218" s="212"/>
    </row>
    <row r="219" spans="1:38" ht="15.75" customHeight="1">
      <c r="M219" s="212"/>
      <c r="R219" s="212"/>
    </row>
    <row r="220" spans="1:38" ht="15.75" customHeight="1">
      <c r="M220" s="212"/>
      <c r="R220" s="212"/>
    </row>
    <row r="221" spans="1:38" ht="15.75" customHeight="1">
      <c r="M221" s="212"/>
      <c r="R221" s="212"/>
    </row>
    <row r="222" spans="1:38" ht="15.75" customHeight="1">
      <c r="M222" s="212"/>
      <c r="R222" s="212"/>
    </row>
    <row r="223" spans="1:38" ht="15.75" customHeight="1">
      <c r="M223" s="212"/>
      <c r="R223" s="212"/>
    </row>
    <row r="224" spans="1:38" ht="15.75" customHeight="1">
      <c r="M224" s="212"/>
      <c r="R224" s="212"/>
    </row>
    <row r="225" spans="13:18" ht="15.75" customHeight="1">
      <c r="M225" s="212"/>
      <c r="R225" s="212"/>
    </row>
    <row r="226" spans="13:18" ht="15.75" customHeight="1">
      <c r="M226" s="212"/>
      <c r="R226" s="212"/>
    </row>
    <row r="227" spans="13:18" ht="15.75" customHeight="1">
      <c r="M227" s="212"/>
      <c r="R227" s="212"/>
    </row>
    <row r="228" spans="13:18" ht="15.75" customHeight="1">
      <c r="M228" s="212"/>
      <c r="R228" s="212"/>
    </row>
    <row r="229" spans="13:18" ht="15.75" customHeight="1">
      <c r="M229" s="212"/>
      <c r="R229" s="212"/>
    </row>
    <row r="230" spans="13:18" ht="15.75" customHeight="1">
      <c r="M230" s="212"/>
      <c r="R230" s="212"/>
    </row>
    <row r="231" spans="13:18" ht="15.75" customHeight="1">
      <c r="M231" s="212"/>
      <c r="R231" s="212"/>
    </row>
    <row r="232" spans="13:18" ht="15.75" customHeight="1">
      <c r="M232" s="212"/>
      <c r="R232" s="212"/>
    </row>
    <row r="233" spans="13:18" ht="15.75" customHeight="1">
      <c r="M233" s="212"/>
      <c r="R233" s="212"/>
    </row>
    <row r="234" spans="13:18" ht="15.75" customHeight="1">
      <c r="M234" s="212"/>
      <c r="R234" s="212"/>
    </row>
    <row r="235" spans="13:18" ht="15.75" customHeight="1">
      <c r="M235" s="212"/>
      <c r="R235" s="212"/>
    </row>
    <row r="236" spans="13:18" ht="15.75" customHeight="1">
      <c r="M236" s="212"/>
      <c r="R236" s="212"/>
    </row>
    <row r="237" spans="13:18" ht="15.75" customHeight="1">
      <c r="M237" s="212"/>
      <c r="R237" s="212"/>
    </row>
    <row r="238" spans="13:18" ht="15.75" customHeight="1">
      <c r="M238" s="212"/>
      <c r="R238" s="212"/>
    </row>
    <row r="239" spans="13:18" ht="15.75" customHeight="1">
      <c r="M239" s="212"/>
      <c r="R239" s="212"/>
    </row>
    <row r="240" spans="13:18" ht="15.75" customHeight="1">
      <c r="M240" s="212"/>
      <c r="R240" s="212"/>
    </row>
    <row r="241" spans="13:18" ht="15.75" customHeight="1">
      <c r="M241" s="212"/>
      <c r="R241" s="212"/>
    </row>
    <row r="242" spans="13:18" ht="15.75" customHeight="1">
      <c r="M242" s="212"/>
      <c r="R242" s="212"/>
    </row>
    <row r="243" spans="13:18" ht="15.75" customHeight="1">
      <c r="M243" s="212"/>
      <c r="R243" s="212"/>
    </row>
    <row r="244" spans="13:18" ht="15.75" customHeight="1">
      <c r="M244" s="212"/>
      <c r="R244" s="212"/>
    </row>
    <row r="245" spans="13:18" ht="15.75" customHeight="1">
      <c r="M245" s="212"/>
      <c r="R245" s="212"/>
    </row>
    <row r="246" spans="13:18" ht="15.75" customHeight="1">
      <c r="M246" s="212"/>
      <c r="R246" s="212"/>
    </row>
    <row r="247" spans="13:18" ht="15.75" customHeight="1">
      <c r="M247" s="212"/>
      <c r="R247" s="212"/>
    </row>
    <row r="248" spans="13:18" ht="15.75" customHeight="1">
      <c r="M248" s="212"/>
      <c r="R248" s="212"/>
    </row>
    <row r="249" spans="13:18" ht="15.75" customHeight="1">
      <c r="M249" s="212"/>
      <c r="R249" s="212"/>
    </row>
    <row r="250" spans="13:18" ht="15.75" customHeight="1">
      <c r="M250" s="212"/>
      <c r="R250" s="212"/>
    </row>
    <row r="251" spans="13:18" ht="15.75" customHeight="1">
      <c r="M251" s="212"/>
      <c r="R251" s="212"/>
    </row>
    <row r="252" spans="13:18" ht="15.75" customHeight="1">
      <c r="M252" s="212"/>
      <c r="R252" s="212"/>
    </row>
    <row r="253" spans="13:18" ht="15.75" customHeight="1">
      <c r="M253" s="212"/>
      <c r="R253" s="212"/>
    </row>
    <row r="254" spans="13:18" ht="15.75" customHeight="1">
      <c r="M254" s="212"/>
      <c r="R254" s="212"/>
    </row>
    <row r="255" spans="13:18" ht="15.75" customHeight="1">
      <c r="M255" s="212"/>
      <c r="R255" s="212"/>
    </row>
    <row r="256" spans="13:18" ht="15.75" customHeight="1">
      <c r="M256" s="212"/>
      <c r="R256" s="212"/>
    </row>
    <row r="257" spans="13:18" ht="15.75" customHeight="1">
      <c r="M257" s="212"/>
      <c r="R257" s="212"/>
    </row>
    <row r="258" spans="13:18" ht="15.75" customHeight="1">
      <c r="M258" s="212"/>
      <c r="R258" s="212"/>
    </row>
    <row r="259" spans="13:18" ht="15.75" customHeight="1">
      <c r="M259" s="212"/>
      <c r="R259" s="212"/>
    </row>
    <row r="260" spans="13:18" ht="15.75" customHeight="1">
      <c r="M260" s="212"/>
      <c r="R260" s="212"/>
    </row>
    <row r="261" spans="13:18" ht="15.75" customHeight="1">
      <c r="M261" s="212"/>
      <c r="R261" s="212"/>
    </row>
    <row r="262" spans="13:18" ht="15.75" customHeight="1">
      <c r="M262" s="212"/>
      <c r="R262" s="212"/>
    </row>
    <row r="263" spans="13:18" ht="15.75" customHeight="1">
      <c r="M263" s="212"/>
      <c r="R263" s="212"/>
    </row>
    <row r="264" spans="13:18" ht="15.75" customHeight="1">
      <c r="M264" s="212"/>
      <c r="R264" s="212"/>
    </row>
    <row r="265" spans="13:18" ht="15.75" customHeight="1">
      <c r="M265" s="212"/>
      <c r="R265" s="212"/>
    </row>
    <row r="266" spans="13:18" ht="15.75" customHeight="1">
      <c r="M266" s="212"/>
      <c r="R266" s="212"/>
    </row>
    <row r="267" spans="13:18" ht="15.75" customHeight="1">
      <c r="M267" s="212"/>
      <c r="R267" s="212"/>
    </row>
    <row r="268" spans="13:18" ht="15.75" customHeight="1">
      <c r="M268" s="212"/>
      <c r="R268" s="212"/>
    </row>
    <row r="269" spans="13:18" ht="15.75" customHeight="1">
      <c r="M269" s="212"/>
      <c r="R269" s="212"/>
    </row>
    <row r="270" spans="13:18" ht="15.75" customHeight="1">
      <c r="M270" s="212"/>
      <c r="R270" s="212"/>
    </row>
    <row r="271" spans="13:18" ht="15.75" customHeight="1">
      <c r="M271" s="212"/>
      <c r="R271" s="212"/>
    </row>
    <row r="272" spans="13:18" ht="15.75" customHeight="1">
      <c r="M272" s="212"/>
      <c r="R272" s="212"/>
    </row>
    <row r="273" spans="13:18" ht="15.75" customHeight="1">
      <c r="M273" s="212"/>
      <c r="R273" s="212"/>
    </row>
    <row r="274" spans="13:18" ht="15.75" customHeight="1">
      <c r="M274" s="212"/>
      <c r="R274" s="212"/>
    </row>
    <row r="275" spans="13:18" ht="15.75" customHeight="1">
      <c r="M275" s="212"/>
      <c r="R275" s="212"/>
    </row>
    <row r="276" spans="13:18" ht="15.75" customHeight="1">
      <c r="M276" s="212"/>
      <c r="R276" s="212"/>
    </row>
    <row r="277" spans="13:18" ht="15.75" customHeight="1">
      <c r="M277" s="212"/>
      <c r="R277" s="212"/>
    </row>
    <row r="278" spans="13:18" ht="15.75" customHeight="1">
      <c r="M278" s="212"/>
      <c r="R278" s="212"/>
    </row>
    <row r="279" spans="13:18" ht="15.75" customHeight="1">
      <c r="M279" s="212"/>
      <c r="R279" s="212"/>
    </row>
    <row r="280" spans="13:18" ht="15.75" customHeight="1">
      <c r="M280" s="212"/>
      <c r="R280" s="212"/>
    </row>
    <row r="281" spans="13:18" ht="15.75" customHeight="1">
      <c r="M281" s="212"/>
      <c r="R281" s="212"/>
    </row>
    <row r="282" spans="13:18" ht="15.75" customHeight="1">
      <c r="M282" s="212"/>
      <c r="R282" s="212"/>
    </row>
    <row r="283" spans="13:18" ht="15.75" customHeight="1">
      <c r="M283" s="212"/>
      <c r="R283" s="212"/>
    </row>
    <row r="284" spans="13:18" ht="15.75" customHeight="1">
      <c r="M284" s="212"/>
      <c r="R284" s="212"/>
    </row>
    <row r="285" spans="13:18" ht="15.75" customHeight="1">
      <c r="M285" s="212"/>
      <c r="R285" s="212"/>
    </row>
    <row r="286" spans="13:18" ht="15.75" customHeight="1">
      <c r="M286" s="212"/>
      <c r="R286" s="212"/>
    </row>
    <row r="287" spans="13:18" ht="15.75" customHeight="1">
      <c r="M287" s="212"/>
      <c r="R287" s="212"/>
    </row>
    <row r="288" spans="13:18" ht="15.75" customHeight="1">
      <c r="M288" s="212"/>
      <c r="R288" s="212"/>
    </row>
    <row r="289" spans="13:18" ht="15.75" customHeight="1">
      <c r="M289" s="212"/>
      <c r="R289" s="212"/>
    </row>
    <row r="290" spans="13:18" ht="15.75" customHeight="1">
      <c r="M290" s="212"/>
      <c r="R290" s="212"/>
    </row>
    <row r="291" spans="13:18" ht="15.75" customHeight="1">
      <c r="M291" s="212"/>
      <c r="R291" s="212"/>
    </row>
    <row r="292" spans="13:18" ht="15.75" customHeight="1">
      <c r="M292" s="212"/>
      <c r="R292" s="212"/>
    </row>
    <row r="293" spans="13:18" ht="15.75" customHeight="1">
      <c r="M293" s="212"/>
      <c r="R293" s="212"/>
    </row>
    <row r="294" spans="13:18" ht="15.75" customHeight="1">
      <c r="M294" s="212"/>
      <c r="R294" s="212"/>
    </row>
    <row r="295" spans="13:18" ht="15.75" customHeight="1">
      <c r="M295" s="212"/>
      <c r="R295" s="212"/>
    </row>
    <row r="296" spans="13:18" ht="15.75" customHeight="1">
      <c r="M296" s="212"/>
      <c r="R296" s="212"/>
    </row>
    <row r="297" spans="13:18" ht="15.75" customHeight="1">
      <c r="M297" s="212"/>
      <c r="R297" s="212"/>
    </row>
    <row r="298" spans="13:18" ht="15.75" customHeight="1">
      <c r="M298" s="212"/>
      <c r="R298" s="212"/>
    </row>
    <row r="299" spans="13:18" ht="15.75" customHeight="1">
      <c r="M299" s="212"/>
      <c r="R299" s="212"/>
    </row>
    <row r="300" spans="13:18" ht="15.75" customHeight="1">
      <c r="M300" s="212"/>
      <c r="R300" s="212"/>
    </row>
    <row r="301" spans="13:18" ht="15.75" customHeight="1">
      <c r="M301" s="212"/>
      <c r="R301" s="212"/>
    </row>
    <row r="302" spans="13:18" ht="15.75" customHeight="1">
      <c r="M302" s="212"/>
      <c r="R302" s="212"/>
    </row>
    <row r="303" spans="13:18" ht="15.75" customHeight="1">
      <c r="M303" s="212"/>
      <c r="R303" s="212"/>
    </row>
    <row r="304" spans="13:18" ht="15.75" customHeight="1">
      <c r="M304" s="212"/>
      <c r="R304" s="212"/>
    </row>
    <row r="305" spans="13:18" ht="15.75" customHeight="1">
      <c r="M305" s="212"/>
      <c r="R305" s="212"/>
    </row>
    <row r="306" spans="13:18" ht="15.75" customHeight="1">
      <c r="M306" s="212"/>
      <c r="R306" s="212"/>
    </row>
    <row r="307" spans="13:18" ht="15.75" customHeight="1">
      <c r="M307" s="212"/>
      <c r="R307" s="212"/>
    </row>
    <row r="308" spans="13:18" ht="15.75" customHeight="1">
      <c r="M308" s="212"/>
      <c r="R308" s="212"/>
    </row>
    <row r="309" spans="13:18" ht="15.75" customHeight="1">
      <c r="M309" s="212"/>
      <c r="R309" s="212"/>
    </row>
    <row r="310" spans="13:18" ht="15.75" customHeight="1">
      <c r="M310" s="212"/>
      <c r="R310" s="212"/>
    </row>
    <row r="311" spans="13:18" ht="15.75" customHeight="1">
      <c r="M311" s="212"/>
      <c r="R311" s="212"/>
    </row>
    <row r="312" spans="13:18" ht="15.75" customHeight="1">
      <c r="M312" s="212"/>
      <c r="R312" s="212"/>
    </row>
    <row r="313" spans="13:18" ht="15.75" customHeight="1">
      <c r="M313" s="212"/>
      <c r="R313" s="212"/>
    </row>
    <row r="314" spans="13:18" ht="15.75" customHeight="1">
      <c r="M314" s="212"/>
      <c r="R314" s="212"/>
    </row>
    <row r="315" spans="13:18" ht="15.75" customHeight="1">
      <c r="M315" s="212"/>
      <c r="R315" s="212"/>
    </row>
    <row r="316" spans="13:18" ht="15.75" customHeight="1">
      <c r="M316" s="212"/>
      <c r="R316" s="212"/>
    </row>
    <row r="317" spans="13:18" ht="15.75" customHeight="1">
      <c r="M317" s="212"/>
      <c r="R317" s="212"/>
    </row>
    <row r="318" spans="13:18" ht="15.75" customHeight="1">
      <c r="M318" s="212"/>
      <c r="R318" s="212"/>
    </row>
    <row r="319" spans="13:18" ht="15.75" customHeight="1">
      <c r="M319" s="212"/>
      <c r="R319" s="212"/>
    </row>
    <row r="320" spans="13:18" ht="15.75" customHeight="1">
      <c r="M320" s="212"/>
      <c r="R320" s="212"/>
    </row>
    <row r="321" spans="13:18" ht="15.75" customHeight="1">
      <c r="M321" s="212"/>
      <c r="R321" s="212"/>
    </row>
    <row r="322" spans="13:18" ht="15.75" customHeight="1">
      <c r="M322" s="212"/>
      <c r="R322" s="212"/>
    </row>
    <row r="323" spans="13:18" ht="15.75" customHeight="1">
      <c r="M323" s="212"/>
      <c r="R323" s="212"/>
    </row>
    <row r="324" spans="13:18" ht="15.75" customHeight="1">
      <c r="M324" s="212"/>
      <c r="R324" s="212"/>
    </row>
    <row r="325" spans="13:18" ht="15.75" customHeight="1">
      <c r="M325" s="212"/>
      <c r="R325" s="212"/>
    </row>
    <row r="326" spans="13:18" ht="15.75" customHeight="1">
      <c r="M326" s="212"/>
      <c r="R326" s="212"/>
    </row>
    <row r="327" spans="13:18" ht="15.75" customHeight="1">
      <c r="M327" s="212"/>
      <c r="R327" s="212"/>
    </row>
    <row r="328" spans="13:18" ht="15.75" customHeight="1">
      <c r="M328" s="212"/>
      <c r="R328" s="212"/>
    </row>
    <row r="329" spans="13:18" ht="15.75" customHeight="1">
      <c r="M329" s="212"/>
      <c r="R329" s="212"/>
    </row>
    <row r="330" spans="13:18" ht="15.75" customHeight="1">
      <c r="M330" s="212"/>
      <c r="R330" s="212"/>
    </row>
    <row r="331" spans="13:18" ht="15.75" customHeight="1">
      <c r="M331" s="212"/>
      <c r="R331" s="212"/>
    </row>
    <row r="332" spans="13:18" ht="15.75" customHeight="1">
      <c r="M332" s="212"/>
      <c r="R332" s="212"/>
    </row>
    <row r="333" spans="13:18" ht="15.75" customHeight="1">
      <c r="M333" s="212"/>
      <c r="R333" s="212"/>
    </row>
    <row r="334" spans="13:18" ht="15.75" customHeight="1">
      <c r="M334" s="212"/>
      <c r="R334" s="212"/>
    </row>
    <row r="335" spans="13:18" ht="15.75" customHeight="1">
      <c r="M335" s="212"/>
      <c r="R335" s="212"/>
    </row>
    <row r="336" spans="13:18" ht="15.75" customHeight="1">
      <c r="M336" s="212"/>
      <c r="R336" s="212"/>
    </row>
    <row r="337" spans="13:18" ht="15.75" customHeight="1">
      <c r="M337" s="212"/>
      <c r="R337" s="212"/>
    </row>
    <row r="338" spans="13:18" ht="15.75" customHeight="1">
      <c r="M338" s="212"/>
      <c r="R338" s="212"/>
    </row>
    <row r="339" spans="13:18" ht="15.75" customHeight="1">
      <c r="M339" s="212"/>
      <c r="R339" s="212"/>
    </row>
    <row r="340" spans="13:18" ht="15.75" customHeight="1">
      <c r="M340" s="212"/>
      <c r="R340" s="212"/>
    </row>
    <row r="341" spans="13:18" ht="15.75" customHeight="1">
      <c r="M341" s="212"/>
      <c r="R341" s="212"/>
    </row>
    <row r="342" spans="13:18" ht="15.75" customHeight="1">
      <c r="M342" s="212"/>
      <c r="R342" s="212"/>
    </row>
    <row r="343" spans="13:18" ht="15.75" customHeight="1">
      <c r="M343" s="212"/>
      <c r="R343" s="212"/>
    </row>
    <row r="344" spans="13:18" ht="15.75" customHeight="1">
      <c r="M344" s="212"/>
      <c r="R344" s="212"/>
    </row>
    <row r="345" spans="13:18" ht="15.75" customHeight="1">
      <c r="M345" s="212"/>
      <c r="R345" s="212"/>
    </row>
    <row r="346" spans="13:18" ht="15.75" customHeight="1">
      <c r="M346" s="212"/>
      <c r="R346" s="212"/>
    </row>
    <row r="347" spans="13:18" ht="15.75" customHeight="1">
      <c r="M347" s="212"/>
      <c r="R347" s="212"/>
    </row>
    <row r="348" spans="13:18" ht="15.75" customHeight="1">
      <c r="M348" s="212"/>
      <c r="R348" s="212"/>
    </row>
    <row r="349" spans="13:18" ht="15.75" customHeight="1">
      <c r="M349" s="212"/>
      <c r="R349" s="212"/>
    </row>
    <row r="350" spans="13:18" ht="15.75" customHeight="1">
      <c r="M350" s="212"/>
      <c r="R350" s="212"/>
    </row>
    <row r="351" spans="13:18" ht="15.75" customHeight="1">
      <c r="M351" s="212"/>
      <c r="R351" s="212"/>
    </row>
    <row r="352" spans="13:18" ht="15.75" customHeight="1">
      <c r="M352" s="212"/>
      <c r="R352" s="212"/>
    </row>
    <row r="353" spans="13:18" ht="15.75" customHeight="1">
      <c r="M353" s="212"/>
      <c r="R353" s="212"/>
    </row>
    <row r="354" spans="13:18" ht="15.75" customHeight="1">
      <c r="M354" s="212"/>
      <c r="R354" s="212"/>
    </row>
    <row r="355" spans="13:18" ht="15.75" customHeight="1">
      <c r="M355" s="212"/>
      <c r="R355" s="212"/>
    </row>
    <row r="356" spans="13:18" ht="15.75" customHeight="1">
      <c r="M356" s="212"/>
      <c r="R356" s="212"/>
    </row>
    <row r="357" spans="13:18" ht="15.75" customHeight="1">
      <c r="M357" s="212"/>
      <c r="R357" s="212"/>
    </row>
    <row r="358" spans="13:18" ht="15.75" customHeight="1">
      <c r="M358" s="212"/>
      <c r="R358" s="212"/>
    </row>
    <row r="359" spans="13:18" ht="15.75" customHeight="1">
      <c r="M359" s="212"/>
      <c r="R359" s="212"/>
    </row>
    <row r="360" spans="13:18" ht="15.75" customHeight="1">
      <c r="M360" s="212"/>
      <c r="R360" s="212"/>
    </row>
    <row r="361" spans="13:18" ht="15.75" customHeight="1">
      <c r="M361" s="212"/>
      <c r="R361" s="212"/>
    </row>
    <row r="362" spans="13:18" ht="15.75" customHeight="1">
      <c r="M362" s="212"/>
      <c r="R362" s="212"/>
    </row>
    <row r="363" spans="13:18" ht="15.75" customHeight="1">
      <c r="M363" s="212"/>
      <c r="R363" s="212"/>
    </row>
    <row r="364" spans="13:18" ht="15.75" customHeight="1">
      <c r="M364" s="212"/>
      <c r="R364" s="212"/>
    </row>
    <row r="365" spans="13:18" ht="15.75" customHeight="1">
      <c r="M365" s="212"/>
      <c r="R365" s="212"/>
    </row>
    <row r="366" spans="13:18" ht="15.75" customHeight="1">
      <c r="M366" s="212"/>
      <c r="R366" s="212"/>
    </row>
    <row r="367" spans="13:18" ht="15.75" customHeight="1">
      <c r="M367" s="212"/>
      <c r="R367" s="212"/>
    </row>
    <row r="368" spans="13:18" ht="15.75" customHeight="1">
      <c r="M368" s="212"/>
      <c r="R368" s="212"/>
    </row>
    <row r="369" spans="13:18" ht="15.75" customHeight="1">
      <c r="M369" s="212"/>
      <c r="R369" s="212"/>
    </row>
    <row r="370" spans="13:18" ht="15.75" customHeight="1">
      <c r="M370" s="212"/>
      <c r="R370" s="212"/>
    </row>
    <row r="371" spans="13:18" ht="15.75" customHeight="1">
      <c r="M371" s="212"/>
      <c r="R371" s="212"/>
    </row>
    <row r="372" spans="13:18" ht="15.75" customHeight="1">
      <c r="M372" s="212"/>
      <c r="R372" s="212"/>
    </row>
    <row r="373" spans="13:18" ht="15.75" customHeight="1">
      <c r="M373" s="212"/>
      <c r="R373" s="212"/>
    </row>
    <row r="374" spans="13:18" ht="15.75" customHeight="1">
      <c r="M374" s="212"/>
      <c r="R374" s="212"/>
    </row>
    <row r="375" spans="13:18" ht="15.75" customHeight="1">
      <c r="M375" s="212"/>
      <c r="R375" s="212"/>
    </row>
    <row r="376" spans="13:18" ht="15.75" customHeight="1">
      <c r="M376" s="212"/>
      <c r="R376" s="212"/>
    </row>
    <row r="377" spans="13:18" ht="15.75" customHeight="1">
      <c r="M377" s="212"/>
      <c r="R377" s="212"/>
    </row>
    <row r="378" spans="13:18" ht="15.75" customHeight="1">
      <c r="M378" s="212"/>
      <c r="R378" s="212"/>
    </row>
    <row r="379" spans="13:18" ht="15.75" customHeight="1">
      <c r="M379" s="212"/>
      <c r="R379" s="212"/>
    </row>
    <row r="380" spans="13:18" ht="15.75" customHeight="1">
      <c r="M380" s="212"/>
      <c r="R380" s="212"/>
    </row>
    <row r="381" spans="13:18" ht="15.75" customHeight="1">
      <c r="M381" s="212"/>
      <c r="R381" s="212"/>
    </row>
    <row r="382" spans="13:18" ht="15.75" customHeight="1">
      <c r="M382" s="212"/>
      <c r="R382" s="212"/>
    </row>
    <row r="383" spans="13:18" ht="15.75" customHeight="1">
      <c r="M383" s="212"/>
      <c r="R383" s="212"/>
    </row>
    <row r="384" spans="13:18" ht="15.75" customHeight="1">
      <c r="M384" s="212"/>
      <c r="R384" s="212"/>
    </row>
    <row r="385" spans="13:18" ht="15.75" customHeight="1">
      <c r="M385" s="212"/>
      <c r="R385" s="212"/>
    </row>
    <row r="386" spans="13:18" ht="15.75" customHeight="1">
      <c r="M386" s="212"/>
      <c r="R386" s="212"/>
    </row>
    <row r="387" spans="13:18" ht="15.75" customHeight="1">
      <c r="M387" s="212"/>
      <c r="R387" s="212"/>
    </row>
    <row r="388" spans="13:18" ht="15.75" customHeight="1">
      <c r="M388" s="212"/>
      <c r="R388" s="212"/>
    </row>
    <row r="389" spans="13:18" ht="15.75" customHeight="1">
      <c r="M389" s="212"/>
      <c r="R389" s="212"/>
    </row>
    <row r="390" spans="13:18" ht="15.75" customHeight="1">
      <c r="M390" s="212"/>
      <c r="R390" s="212"/>
    </row>
    <row r="391" spans="13:18" ht="15.75" customHeight="1">
      <c r="M391" s="212"/>
      <c r="R391" s="212"/>
    </row>
    <row r="392" spans="13:18" ht="15.75" customHeight="1">
      <c r="M392" s="212"/>
      <c r="R392" s="212"/>
    </row>
    <row r="393" spans="13:18" ht="15.75" customHeight="1">
      <c r="M393" s="212"/>
      <c r="R393" s="212"/>
    </row>
    <row r="394" spans="13:18" ht="15.75" customHeight="1">
      <c r="M394" s="212"/>
      <c r="R394" s="212"/>
    </row>
    <row r="395" spans="13:18" ht="15.75" customHeight="1">
      <c r="M395" s="212"/>
      <c r="R395" s="212"/>
    </row>
    <row r="396" spans="13:18" ht="15.75" customHeight="1">
      <c r="M396" s="212"/>
      <c r="R396" s="212"/>
    </row>
    <row r="397" spans="13:18" ht="15.75" customHeight="1">
      <c r="M397" s="212"/>
      <c r="R397" s="212"/>
    </row>
    <row r="398" spans="13:18" ht="15.75" customHeight="1">
      <c r="M398" s="212"/>
      <c r="R398" s="212"/>
    </row>
    <row r="399" spans="13:18" ht="15.75" customHeight="1">
      <c r="M399" s="212"/>
      <c r="R399" s="212"/>
    </row>
    <row r="400" spans="13:18" ht="15.75" customHeight="1">
      <c r="M400" s="212"/>
      <c r="R400" s="212"/>
    </row>
    <row r="401" spans="13:18" ht="15.75" customHeight="1">
      <c r="M401" s="212"/>
      <c r="R401" s="212"/>
    </row>
    <row r="402" spans="13:18" ht="15.75" customHeight="1">
      <c r="M402" s="212"/>
      <c r="R402" s="212"/>
    </row>
    <row r="403" spans="13:18" ht="15.75" customHeight="1">
      <c r="M403" s="212"/>
      <c r="R403" s="212"/>
    </row>
    <row r="404" spans="13:18" ht="15.75" customHeight="1">
      <c r="M404" s="212"/>
      <c r="R404" s="212"/>
    </row>
    <row r="405" spans="13:18" ht="15.75" customHeight="1">
      <c r="M405" s="212"/>
      <c r="R405" s="212"/>
    </row>
    <row r="406" spans="13:18" ht="15.75" customHeight="1">
      <c r="M406" s="212"/>
      <c r="R406" s="212"/>
    </row>
    <row r="407" spans="13:18" ht="15.75" customHeight="1">
      <c r="M407" s="212"/>
      <c r="R407" s="212"/>
    </row>
    <row r="408" spans="13:18" ht="15.75" customHeight="1">
      <c r="M408" s="212"/>
      <c r="R408" s="212"/>
    </row>
    <row r="409" spans="13:18" ht="15.75" customHeight="1">
      <c r="M409" s="212"/>
      <c r="R409" s="212"/>
    </row>
    <row r="410" spans="13:18" ht="15.75" customHeight="1">
      <c r="M410" s="212"/>
      <c r="R410" s="212"/>
    </row>
    <row r="411" spans="13:18" ht="15.75" customHeight="1">
      <c r="M411" s="212"/>
      <c r="R411" s="212"/>
    </row>
    <row r="412" spans="13:18" ht="15.75" customHeight="1">
      <c r="M412" s="212"/>
      <c r="R412" s="212"/>
    </row>
    <row r="413" spans="13:18" ht="15.75" customHeight="1">
      <c r="M413" s="212"/>
      <c r="R413" s="212"/>
    </row>
    <row r="414" spans="13:18" ht="15.75" customHeight="1">
      <c r="M414" s="212"/>
      <c r="R414" s="212"/>
    </row>
    <row r="415" spans="13:18" ht="15.75" customHeight="1">
      <c r="M415" s="212"/>
      <c r="R415" s="212"/>
    </row>
    <row r="416" spans="13:18" ht="15.75" customHeight="1">
      <c r="M416" s="212"/>
      <c r="R416" s="212"/>
    </row>
    <row r="417" spans="13:18" ht="15.75" customHeight="1">
      <c r="M417" s="212"/>
      <c r="R417" s="212"/>
    </row>
    <row r="418" spans="13:18" ht="15.75" customHeight="1">
      <c r="M418" s="212"/>
      <c r="R418" s="212"/>
    </row>
    <row r="419" spans="13:18" ht="15.75" customHeight="1">
      <c r="M419" s="212"/>
      <c r="R419" s="212"/>
    </row>
    <row r="420" spans="13:18" ht="15.75" customHeight="1">
      <c r="M420" s="212"/>
      <c r="R420" s="212"/>
    </row>
    <row r="421" spans="13:18" ht="15.75" customHeight="1">
      <c r="M421" s="212"/>
      <c r="R421" s="212"/>
    </row>
    <row r="422" spans="13:18" ht="15.75" customHeight="1">
      <c r="M422" s="212"/>
      <c r="R422" s="212"/>
    </row>
    <row r="423" spans="13:18" ht="15.75" customHeight="1">
      <c r="M423" s="212"/>
      <c r="R423" s="212"/>
    </row>
    <row r="424" spans="13:18" ht="15.75" customHeight="1">
      <c r="M424" s="212"/>
      <c r="R424" s="212"/>
    </row>
    <row r="425" spans="13:18" ht="15.75" customHeight="1">
      <c r="M425" s="212"/>
      <c r="R425" s="212"/>
    </row>
    <row r="426" spans="13:18" ht="15.75" customHeight="1">
      <c r="M426" s="212"/>
      <c r="R426" s="212"/>
    </row>
    <row r="427" spans="13:18" ht="15.75" customHeight="1">
      <c r="M427" s="212"/>
      <c r="R427" s="212"/>
    </row>
    <row r="428" spans="13:18" ht="15.75" customHeight="1">
      <c r="M428" s="212"/>
      <c r="R428" s="212"/>
    </row>
    <row r="429" spans="13:18" ht="15.75" customHeight="1">
      <c r="M429" s="212"/>
      <c r="R429" s="212"/>
    </row>
    <row r="430" spans="13:18" ht="15.75" customHeight="1">
      <c r="M430" s="212"/>
      <c r="R430" s="212"/>
    </row>
    <row r="431" spans="13:18" ht="15.75" customHeight="1">
      <c r="M431" s="212"/>
      <c r="R431" s="212"/>
    </row>
    <row r="432" spans="13:18" ht="15.75" customHeight="1">
      <c r="M432" s="212"/>
      <c r="R432" s="212"/>
    </row>
    <row r="433" spans="13:18" ht="15.75" customHeight="1">
      <c r="M433" s="212"/>
      <c r="R433" s="212"/>
    </row>
    <row r="434" spans="13:18" ht="15.75" customHeight="1">
      <c r="M434" s="212"/>
      <c r="R434" s="212"/>
    </row>
    <row r="435" spans="13:18" ht="15.75" customHeight="1">
      <c r="M435" s="212"/>
      <c r="R435" s="212"/>
    </row>
    <row r="436" spans="13:18" ht="15.75" customHeight="1">
      <c r="M436" s="212"/>
      <c r="R436" s="212"/>
    </row>
    <row r="437" spans="13:18" ht="15.75" customHeight="1">
      <c r="M437" s="212"/>
      <c r="R437" s="212"/>
    </row>
    <row r="438" spans="13:18" ht="15.75" customHeight="1">
      <c r="M438" s="212"/>
      <c r="R438" s="212"/>
    </row>
    <row r="439" spans="13:18" ht="15.75" customHeight="1">
      <c r="M439" s="212"/>
      <c r="R439" s="212"/>
    </row>
    <row r="440" spans="13:18" ht="15.75" customHeight="1">
      <c r="M440" s="212"/>
      <c r="R440" s="212"/>
    </row>
    <row r="441" spans="13:18" ht="15.75" customHeight="1">
      <c r="M441" s="212"/>
      <c r="R441" s="212"/>
    </row>
    <row r="442" spans="13:18" ht="15.75" customHeight="1">
      <c r="M442" s="212"/>
      <c r="R442" s="212"/>
    </row>
    <row r="443" spans="13:18" ht="15.75" customHeight="1">
      <c r="M443" s="212"/>
      <c r="R443" s="212"/>
    </row>
    <row r="444" spans="13:18" ht="15.75" customHeight="1">
      <c r="M444" s="212"/>
      <c r="R444" s="212"/>
    </row>
    <row r="445" spans="13:18" ht="15.75" customHeight="1">
      <c r="M445" s="212"/>
      <c r="R445" s="212"/>
    </row>
    <row r="446" spans="13:18" ht="15.75" customHeight="1">
      <c r="M446" s="212"/>
      <c r="R446" s="212"/>
    </row>
    <row r="447" spans="13:18" ht="15.75" customHeight="1">
      <c r="M447" s="212"/>
      <c r="R447" s="212"/>
    </row>
    <row r="448" spans="13:18" ht="15.75" customHeight="1">
      <c r="M448" s="212"/>
      <c r="R448" s="212"/>
    </row>
    <row r="449" spans="13:18" ht="15.75" customHeight="1">
      <c r="M449" s="212"/>
      <c r="R449" s="212"/>
    </row>
    <row r="450" spans="13:18" ht="15.75" customHeight="1">
      <c r="M450" s="212"/>
      <c r="R450" s="212"/>
    </row>
    <row r="451" spans="13:18" ht="15.75" customHeight="1">
      <c r="M451" s="212"/>
      <c r="R451" s="212"/>
    </row>
    <row r="452" spans="13:18" ht="15.75" customHeight="1">
      <c r="M452" s="212"/>
      <c r="R452" s="212"/>
    </row>
    <row r="453" spans="13:18" ht="15.75" customHeight="1">
      <c r="M453" s="212"/>
      <c r="R453" s="212"/>
    </row>
    <row r="454" spans="13:18" ht="15.75" customHeight="1">
      <c r="M454" s="212"/>
      <c r="R454" s="212"/>
    </row>
    <row r="455" spans="13:18" ht="15.75" customHeight="1">
      <c r="M455" s="212"/>
      <c r="R455" s="212"/>
    </row>
    <row r="456" spans="13:18" ht="15.75" customHeight="1">
      <c r="M456" s="212"/>
      <c r="R456" s="212"/>
    </row>
    <row r="457" spans="13:18" ht="15.75" customHeight="1">
      <c r="M457" s="212"/>
      <c r="R457" s="212"/>
    </row>
    <row r="458" spans="13:18" ht="15.75" customHeight="1">
      <c r="M458" s="212"/>
      <c r="R458" s="212"/>
    </row>
    <row r="459" spans="13:18" ht="15.75" customHeight="1">
      <c r="M459" s="212"/>
      <c r="R459" s="212"/>
    </row>
    <row r="460" spans="13:18" ht="15.75" customHeight="1">
      <c r="M460" s="212"/>
      <c r="R460" s="212"/>
    </row>
    <row r="461" spans="13:18" ht="15.75" customHeight="1">
      <c r="M461" s="212"/>
      <c r="R461" s="212"/>
    </row>
    <row r="462" spans="13:18" ht="15.75" customHeight="1">
      <c r="M462" s="212"/>
      <c r="R462" s="212"/>
    </row>
    <row r="463" spans="13:18" ht="15.75" customHeight="1">
      <c r="M463" s="212"/>
      <c r="R463" s="212"/>
    </row>
    <row r="464" spans="13:18" ht="15.75" customHeight="1">
      <c r="M464" s="212"/>
      <c r="R464" s="212"/>
    </row>
    <row r="465" spans="13:18" ht="15.75" customHeight="1">
      <c r="M465" s="212"/>
      <c r="R465" s="212"/>
    </row>
    <row r="466" spans="13:18" ht="15.75" customHeight="1">
      <c r="M466" s="212"/>
      <c r="R466" s="212"/>
    </row>
    <row r="467" spans="13:18" ht="15.75" customHeight="1">
      <c r="M467" s="212"/>
      <c r="R467" s="212"/>
    </row>
    <row r="468" spans="13:18" ht="15.75" customHeight="1">
      <c r="M468" s="212"/>
      <c r="R468" s="212"/>
    </row>
    <row r="469" spans="13:18" ht="15.75" customHeight="1">
      <c r="M469" s="212"/>
      <c r="R469" s="212"/>
    </row>
    <row r="470" spans="13:18" ht="15.75" customHeight="1">
      <c r="M470" s="212"/>
      <c r="R470" s="212"/>
    </row>
    <row r="471" spans="13:18" ht="15.75" customHeight="1">
      <c r="M471" s="212"/>
      <c r="R471" s="212"/>
    </row>
    <row r="472" spans="13:18" ht="15.75" customHeight="1">
      <c r="M472" s="212"/>
      <c r="R472" s="212"/>
    </row>
    <row r="473" spans="13:18" ht="15.75" customHeight="1">
      <c r="M473" s="212"/>
      <c r="R473" s="212"/>
    </row>
    <row r="474" spans="13:18" ht="15.75" customHeight="1">
      <c r="M474" s="212"/>
      <c r="R474" s="212"/>
    </row>
    <row r="475" spans="13:18" ht="15.75" customHeight="1">
      <c r="M475" s="212"/>
      <c r="R475" s="212"/>
    </row>
    <row r="476" spans="13:18" ht="15.75" customHeight="1">
      <c r="M476" s="212"/>
      <c r="R476" s="212"/>
    </row>
    <row r="477" spans="13:18" ht="15.75" customHeight="1">
      <c r="M477" s="212"/>
      <c r="R477" s="212"/>
    </row>
    <row r="478" spans="13:18" ht="15.75" customHeight="1">
      <c r="M478" s="212"/>
      <c r="R478" s="212"/>
    </row>
    <row r="479" spans="13:18" ht="15.75" customHeight="1">
      <c r="M479" s="212"/>
      <c r="R479" s="212"/>
    </row>
    <row r="480" spans="13:18" ht="15.75" customHeight="1">
      <c r="M480" s="212"/>
      <c r="R480" s="212"/>
    </row>
    <row r="481" spans="13:18" ht="15.75" customHeight="1">
      <c r="M481" s="212"/>
      <c r="R481" s="212"/>
    </row>
    <row r="482" spans="13:18" ht="15.75" customHeight="1">
      <c r="M482" s="212"/>
      <c r="R482" s="212"/>
    </row>
    <row r="483" spans="13:18" ht="15.75" customHeight="1">
      <c r="M483" s="212"/>
      <c r="R483" s="212"/>
    </row>
    <row r="484" spans="13:18" ht="15.75" customHeight="1">
      <c r="M484" s="212"/>
      <c r="R484" s="212"/>
    </row>
    <row r="485" spans="13:18" ht="15.75" customHeight="1">
      <c r="M485" s="212"/>
      <c r="R485" s="212"/>
    </row>
    <row r="486" spans="13:18" ht="15.75" customHeight="1">
      <c r="M486" s="212"/>
      <c r="R486" s="212"/>
    </row>
    <row r="487" spans="13:18" ht="15.75" customHeight="1">
      <c r="M487" s="212"/>
      <c r="R487" s="212"/>
    </row>
    <row r="488" spans="13:18" ht="15.75" customHeight="1">
      <c r="M488" s="212"/>
      <c r="R488" s="212"/>
    </row>
    <row r="489" spans="13:18" ht="15.75" customHeight="1">
      <c r="M489" s="212"/>
      <c r="R489" s="212"/>
    </row>
    <row r="490" spans="13:18" ht="15.75" customHeight="1">
      <c r="M490" s="212"/>
      <c r="R490" s="212"/>
    </row>
    <row r="491" spans="13:18" ht="15.75" customHeight="1">
      <c r="M491" s="212"/>
      <c r="R491" s="212"/>
    </row>
    <row r="492" spans="13:18" ht="15.75" customHeight="1">
      <c r="M492" s="212"/>
      <c r="R492" s="212"/>
    </row>
    <row r="493" spans="13:18" ht="15.75" customHeight="1">
      <c r="M493" s="212"/>
      <c r="R493" s="212"/>
    </row>
    <row r="494" spans="13:18" ht="15.75" customHeight="1">
      <c r="M494" s="212"/>
      <c r="R494" s="212"/>
    </row>
    <row r="495" spans="13:18" ht="15.75" customHeight="1">
      <c r="M495" s="212"/>
      <c r="R495" s="212"/>
    </row>
    <row r="496" spans="13:18" ht="15.75" customHeight="1">
      <c r="M496" s="212"/>
      <c r="R496" s="212"/>
    </row>
    <row r="497" spans="13:18" ht="15.75" customHeight="1">
      <c r="M497" s="212"/>
      <c r="R497" s="212"/>
    </row>
    <row r="498" spans="13:18" ht="15.75" customHeight="1">
      <c r="M498" s="212"/>
      <c r="R498" s="212"/>
    </row>
    <row r="499" spans="13:18" ht="15.75" customHeight="1">
      <c r="M499" s="212"/>
      <c r="R499" s="212"/>
    </row>
    <row r="500" spans="13:18" ht="15.75" customHeight="1">
      <c r="M500" s="212"/>
      <c r="R500" s="212"/>
    </row>
    <row r="501" spans="13:18" ht="15.75" customHeight="1">
      <c r="M501" s="212"/>
      <c r="R501" s="212"/>
    </row>
    <row r="502" spans="13:18" ht="15.75" customHeight="1">
      <c r="M502" s="212"/>
      <c r="R502" s="212"/>
    </row>
    <row r="503" spans="13:18" ht="15.75" customHeight="1">
      <c r="M503" s="212"/>
      <c r="R503" s="212"/>
    </row>
    <row r="504" spans="13:18" ht="15.75" customHeight="1">
      <c r="M504" s="212"/>
      <c r="R504" s="212"/>
    </row>
    <row r="505" spans="13:18" ht="15.75" customHeight="1">
      <c r="M505" s="212"/>
      <c r="R505" s="212"/>
    </row>
    <row r="506" spans="13:18" ht="15.75" customHeight="1">
      <c r="M506" s="212"/>
      <c r="R506" s="212"/>
    </row>
    <row r="507" spans="13:18" ht="15.75" customHeight="1">
      <c r="M507" s="212"/>
      <c r="R507" s="212"/>
    </row>
    <row r="508" spans="13:18" ht="15.75" customHeight="1">
      <c r="M508" s="212"/>
      <c r="R508" s="212"/>
    </row>
    <row r="509" spans="13:18" ht="15.75" customHeight="1">
      <c r="M509" s="212"/>
      <c r="R509" s="212"/>
    </row>
    <row r="510" spans="13:18" ht="15.75" customHeight="1">
      <c r="M510" s="212"/>
      <c r="R510" s="212"/>
    </row>
    <row r="511" spans="13:18" ht="15.75" customHeight="1">
      <c r="M511" s="212"/>
      <c r="R511" s="212"/>
    </row>
    <row r="512" spans="13:18" ht="15.75" customHeight="1">
      <c r="M512" s="212"/>
      <c r="R512" s="212"/>
    </row>
    <row r="513" spans="13:18" ht="15.75" customHeight="1">
      <c r="M513" s="212"/>
      <c r="R513" s="212"/>
    </row>
    <row r="514" spans="13:18" ht="15.75" customHeight="1">
      <c r="M514" s="212"/>
      <c r="R514" s="212"/>
    </row>
    <row r="515" spans="13:18" ht="15.75" customHeight="1">
      <c r="M515" s="212"/>
      <c r="R515" s="212"/>
    </row>
    <row r="516" spans="13:18" ht="15.75" customHeight="1">
      <c r="M516" s="212"/>
      <c r="R516" s="212"/>
    </row>
    <row r="517" spans="13:18" ht="15.75" customHeight="1">
      <c r="M517" s="212"/>
      <c r="R517" s="212"/>
    </row>
    <row r="518" spans="13:18" ht="15.75" customHeight="1">
      <c r="M518" s="212"/>
      <c r="R518" s="212"/>
    </row>
    <row r="519" spans="13:18" ht="15.75" customHeight="1">
      <c r="M519" s="212"/>
      <c r="R519" s="212"/>
    </row>
    <row r="520" spans="13:18" ht="15.75" customHeight="1">
      <c r="M520" s="212"/>
      <c r="R520" s="212"/>
    </row>
    <row r="521" spans="13:18" ht="15.75" customHeight="1">
      <c r="M521" s="212"/>
      <c r="R521" s="212"/>
    </row>
    <row r="522" spans="13:18" ht="15.75" customHeight="1">
      <c r="M522" s="212"/>
      <c r="R522" s="212"/>
    </row>
    <row r="523" spans="13:18" ht="15.75" customHeight="1">
      <c r="M523" s="212"/>
      <c r="R523" s="212"/>
    </row>
    <row r="524" spans="13:18" ht="15.75" customHeight="1">
      <c r="M524" s="212"/>
      <c r="R524" s="212"/>
    </row>
    <row r="525" spans="13:18" ht="15.75" customHeight="1">
      <c r="M525" s="212"/>
      <c r="R525" s="212"/>
    </row>
    <row r="526" spans="13:18" ht="15.75" customHeight="1">
      <c r="M526" s="212"/>
      <c r="R526" s="212"/>
    </row>
    <row r="527" spans="13:18" ht="15.75" customHeight="1">
      <c r="M527" s="212"/>
      <c r="R527" s="212"/>
    </row>
    <row r="528" spans="13:18" ht="15.75" customHeight="1">
      <c r="M528" s="212"/>
      <c r="R528" s="212"/>
    </row>
    <row r="529" spans="13:18" ht="15.75" customHeight="1">
      <c r="M529" s="212"/>
      <c r="R529" s="212"/>
    </row>
    <row r="530" spans="13:18" ht="15.75" customHeight="1">
      <c r="M530" s="212"/>
      <c r="R530" s="212"/>
    </row>
    <row r="531" spans="13:18" ht="15.75" customHeight="1">
      <c r="M531" s="212"/>
      <c r="R531" s="212"/>
    </row>
    <row r="532" spans="13:18" ht="15.75" customHeight="1">
      <c r="M532" s="212"/>
      <c r="R532" s="212"/>
    </row>
    <row r="533" spans="13:18" ht="15.75" customHeight="1">
      <c r="M533" s="212"/>
      <c r="R533" s="212"/>
    </row>
    <row r="534" spans="13:18" ht="15.75" customHeight="1">
      <c r="M534" s="212"/>
      <c r="R534" s="212"/>
    </row>
    <row r="535" spans="13:18" ht="15.75" customHeight="1">
      <c r="M535" s="212"/>
      <c r="R535" s="212"/>
    </row>
    <row r="536" spans="13:18" ht="15.75" customHeight="1">
      <c r="M536" s="212"/>
      <c r="R536" s="212"/>
    </row>
    <row r="537" spans="13:18" ht="15.75" customHeight="1">
      <c r="M537" s="212"/>
      <c r="R537" s="212"/>
    </row>
    <row r="538" spans="13:18" ht="15.75" customHeight="1">
      <c r="M538" s="212"/>
      <c r="R538" s="212"/>
    </row>
    <row r="539" spans="13:18" ht="15.75" customHeight="1">
      <c r="M539" s="212"/>
      <c r="R539" s="212"/>
    </row>
    <row r="540" spans="13:18" ht="15.75" customHeight="1">
      <c r="M540" s="212"/>
      <c r="R540" s="212"/>
    </row>
    <row r="541" spans="13:18" ht="15.75" customHeight="1">
      <c r="M541" s="212"/>
      <c r="R541" s="212"/>
    </row>
    <row r="542" spans="13:18" ht="15.75" customHeight="1">
      <c r="M542" s="212"/>
      <c r="R542" s="212"/>
    </row>
    <row r="543" spans="13:18" ht="15.75" customHeight="1">
      <c r="M543" s="212"/>
      <c r="R543" s="212"/>
    </row>
    <row r="544" spans="13:18" ht="15.75" customHeight="1">
      <c r="M544" s="212"/>
      <c r="R544" s="212"/>
    </row>
    <row r="545" spans="13:18" ht="15.75" customHeight="1">
      <c r="M545" s="212"/>
      <c r="R545" s="212"/>
    </row>
    <row r="546" spans="13:18" ht="15.75" customHeight="1">
      <c r="M546" s="212"/>
      <c r="R546" s="212"/>
    </row>
    <row r="547" spans="13:18" ht="15.75" customHeight="1">
      <c r="M547" s="212"/>
      <c r="R547" s="212"/>
    </row>
    <row r="548" spans="13:18" ht="15.75" customHeight="1">
      <c r="M548" s="212"/>
      <c r="R548" s="212"/>
    </row>
    <row r="549" spans="13:18" ht="15.75" customHeight="1">
      <c r="M549" s="212"/>
      <c r="R549" s="212"/>
    </row>
    <row r="550" spans="13:18" ht="15.75" customHeight="1">
      <c r="M550" s="212"/>
      <c r="R550" s="212"/>
    </row>
    <row r="551" spans="13:18" ht="15.75" customHeight="1">
      <c r="M551" s="212"/>
      <c r="R551" s="212"/>
    </row>
    <row r="552" spans="13:18" ht="15.75" customHeight="1">
      <c r="M552" s="212"/>
      <c r="R552" s="212"/>
    </row>
    <row r="553" spans="13:18" ht="15.75" customHeight="1">
      <c r="M553" s="212"/>
      <c r="R553" s="212"/>
    </row>
    <row r="554" spans="13:18" ht="15.75" customHeight="1">
      <c r="M554" s="212"/>
      <c r="R554" s="212"/>
    </row>
    <row r="555" spans="13:18" ht="15.75" customHeight="1">
      <c r="M555" s="212"/>
      <c r="R555" s="212"/>
    </row>
    <row r="556" spans="13:18" ht="15.75" customHeight="1">
      <c r="M556" s="212"/>
      <c r="R556" s="212"/>
    </row>
    <row r="557" spans="13:18" ht="15.75" customHeight="1">
      <c r="M557" s="212"/>
      <c r="R557" s="212"/>
    </row>
    <row r="558" spans="13:18" ht="15.75" customHeight="1">
      <c r="M558" s="212"/>
      <c r="R558" s="212"/>
    </row>
    <row r="559" spans="13:18" ht="15.75" customHeight="1">
      <c r="M559" s="212"/>
      <c r="R559" s="212"/>
    </row>
    <row r="560" spans="13:18" ht="15.75" customHeight="1">
      <c r="M560" s="212"/>
      <c r="R560" s="212"/>
    </row>
    <row r="561" spans="13:18" ht="15.75" customHeight="1">
      <c r="M561" s="212"/>
      <c r="R561" s="212"/>
    </row>
    <row r="562" spans="13:18" ht="15.75" customHeight="1">
      <c r="M562" s="212"/>
      <c r="R562" s="212"/>
    </row>
    <row r="563" spans="13:18" ht="15.75" customHeight="1">
      <c r="M563" s="212"/>
      <c r="R563" s="212"/>
    </row>
    <row r="564" spans="13:18" ht="15.75" customHeight="1">
      <c r="M564" s="212"/>
      <c r="R564" s="212"/>
    </row>
    <row r="565" spans="13:18" ht="15.75" customHeight="1">
      <c r="M565" s="212"/>
      <c r="R565" s="212"/>
    </row>
    <row r="566" spans="13:18" ht="15.75" customHeight="1">
      <c r="M566" s="212"/>
      <c r="R566" s="212"/>
    </row>
    <row r="567" spans="13:18" ht="15.75" customHeight="1">
      <c r="M567" s="212"/>
      <c r="R567" s="212"/>
    </row>
    <row r="568" spans="13:18" ht="15.75" customHeight="1">
      <c r="M568" s="212"/>
      <c r="R568" s="212"/>
    </row>
    <row r="569" spans="13:18" ht="15.75" customHeight="1">
      <c r="M569" s="212"/>
      <c r="R569" s="212"/>
    </row>
    <row r="570" spans="13:18" ht="15.75" customHeight="1">
      <c r="M570" s="212"/>
      <c r="R570" s="212"/>
    </row>
    <row r="571" spans="13:18" ht="15.75" customHeight="1">
      <c r="M571" s="212"/>
      <c r="R571" s="212"/>
    </row>
    <row r="572" spans="13:18" ht="15.75" customHeight="1">
      <c r="M572" s="212"/>
      <c r="R572" s="212"/>
    </row>
    <row r="573" spans="13:18" ht="15.75" customHeight="1">
      <c r="M573" s="212"/>
      <c r="R573" s="212"/>
    </row>
    <row r="574" spans="13:18" ht="15.75" customHeight="1">
      <c r="M574" s="212"/>
      <c r="R574" s="212"/>
    </row>
    <row r="575" spans="13:18" ht="15.75" customHeight="1">
      <c r="M575" s="212"/>
      <c r="R575" s="212"/>
    </row>
    <row r="576" spans="13:18" ht="15.75" customHeight="1">
      <c r="M576" s="212"/>
      <c r="R576" s="212"/>
    </row>
    <row r="577" spans="13:18" ht="15.75" customHeight="1">
      <c r="M577" s="212"/>
      <c r="R577" s="212"/>
    </row>
    <row r="578" spans="13:18" ht="15.75" customHeight="1">
      <c r="M578" s="212"/>
      <c r="R578" s="212"/>
    </row>
    <row r="579" spans="13:18" ht="15.75" customHeight="1">
      <c r="M579" s="212"/>
      <c r="R579" s="212"/>
    </row>
    <row r="580" spans="13:18" ht="15.75" customHeight="1">
      <c r="M580" s="212"/>
      <c r="R580" s="212"/>
    </row>
    <row r="581" spans="13:18" ht="15.75" customHeight="1">
      <c r="M581" s="212"/>
      <c r="R581" s="212"/>
    </row>
    <row r="582" spans="13:18" ht="15.75" customHeight="1">
      <c r="M582" s="212"/>
      <c r="R582" s="212"/>
    </row>
    <row r="583" spans="13:18" ht="15.75" customHeight="1">
      <c r="M583" s="212"/>
      <c r="R583" s="212"/>
    </row>
    <row r="584" spans="13:18" ht="15.75" customHeight="1">
      <c r="M584" s="212"/>
      <c r="R584" s="212"/>
    </row>
    <row r="585" spans="13:18" ht="15.75" customHeight="1">
      <c r="M585" s="212"/>
      <c r="R585" s="212"/>
    </row>
    <row r="586" spans="13:18" ht="15.75" customHeight="1">
      <c r="M586" s="212"/>
      <c r="R586" s="212"/>
    </row>
    <row r="587" spans="13:18" ht="15.75" customHeight="1">
      <c r="M587" s="212"/>
      <c r="R587" s="212"/>
    </row>
    <row r="588" spans="13:18" ht="15.75" customHeight="1">
      <c r="M588" s="212"/>
      <c r="R588" s="212"/>
    </row>
    <row r="589" spans="13:18" ht="15.75" customHeight="1">
      <c r="M589" s="212"/>
      <c r="R589" s="212"/>
    </row>
    <row r="590" spans="13:18" ht="15.75" customHeight="1">
      <c r="M590" s="212"/>
      <c r="R590" s="212"/>
    </row>
    <row r="591" spans="13:18" ht="15.75" customHeight="1">
      <c r="M591" s="212"/>
      <c r="R591" s="212"/>
    </row>
    <row r="592" spans="13:18" ht="15.75" customHeight="1">
      <c r="M592" s="212"/>
      <c r="R592" s="212"/>
    </row>
    <row r="593" spans="13:18" ht="15.75" customHeight="1">
      <c r="M593" s="212"/>
      <c r="R593" s="212"/>
    </row>
    <row r="594" spans="13:18" ht="15.75" customHeight="1">
      <c r="M594" s="212"/>
      <c r="R594" s="212"/>
    </row>
    <row r="595" spans="13:18" ht="15.75" customHeight="1">
      <c r="M595" s="212"/>
      <c r="R595" s="212"/>
    </row>
    <row r="596" spans="13:18" ht="15.75" customHeight="1">
      <c r="M596" s="212"/>
      <c r="R596" s="212"/>
    </row>
    <row r="597" spans="13:18" ht="15.75" customHeight="1">
      <c r="M597" s="212"/>
      <c r="R597" s="212"/>
    </row>
    <row r="598" spans="13:18" ht="15.75" customHeight="1">
      <c r="M598" s="212"/>
      <c r="R598" s="212"/>
    </row>
    <row r="599" spans="13:18" ht="15.75" customHeight="1">
      <c r="M599" s="212"/>
      <c r="R599" s="212"/>
    </row>
    <row r="600" spans="13:18" ht="15.75" customHeight="1">
      <c r="M600" s="212"/>
      <c r="R600" s="212"/>
    </row>
    <row r="601" spans="13:18" ht="15.75" customHeight="1">
      <c r="M601" s="212"/>
      <c r="R601" s="212"/>
    </row>
    <row r="602" spans="13:18" ht="15.75" customHeight="1">
      <c r="M602" s="212"/>
      <c r="R602" s="212"/>
    </row>
    <row r="603" spans="13:18" ht="15.75" customHeight="1">
      <c r="M603" s="212"/>
      <c r="R603" s="212"/>
    </row>
    <row r="604" spans="13:18" ht="15.75" customHeight="1">
      <c r="M604" s="212"/>
      <c r="R604" s="212"/>
    </row>
    <row r="605" spans="13:18" ht="15.75" customHeight="1">
      <c r="M605" s="212"/>
      <c r="R605" s="212"/>
    </row>
    <row r="606" spans="13:18" ht="15.75" customHeight="1">
      <c r="M606" s="212"/>
      <c r="R606" s="212"/>
    </row>
    <row r="607" spans="13:18" ht="15.75" customHeight="1">
      <c r="M607" s="212"/>
      <c r="R607" s="212"/>
    </row>
    <row r="608" spans="13:18" ht="15.75" customHeight="1">
      <c r="M608" s="212"/>
      <c r="R608" s="212"/>
    </row>
    <row r="609" spans="13:18" ht="15.75" customHeight="1">
      <c r="M609" s="212"/>
      <c r="R609" s="212"/>
    </row>
    <row r="610" spans="13:18" ht="15.75" customHeight="1">
      <c r="M610" s="212"/>
      <c r="R610" s="212"/>
    </row>
    <row r="611" spans="13:18" ht="15.75" customHeight="1">
      <c r="M611" s="212"/>
      <c r="R611" s="212"/>
    </row>
    <row r="612" spans="13:18" ht="15.75" customHeight="1">
      <c r="M612" s="212"/>
      <c r="R612" s="212"/>
    </row>
    <row r="613" spans="13:18" ht="15.75" customHeight="1">
      <c r="M613" s="212"/>
      <c r="R613" s="212"/>
    </row>
    <row r="614" spans="13:18" ht="15.75" customHeight="1">
      <c r="M614" s="212"/>
      <c r="R614" s="212"/>
    </row>
    <row r="615" spans="13:18" ht="15.75" customHeight="1">
      <c r="M615" s="212"/>
      <c r="R615" s="212"/>
    </row>
    <row r="616" spans="13:18" ht="15.75" customHeight="1">
      <c r="M616" s="212"/>
      <c r="R616" s="212"/>
    </row>
    <row r="617" spans="13:18" ht="15.75" customHeight="1">
      <c r="M617" s="212"/>
      <c r="R617" s="212"/>
    </row>
    <row r="618" spans="13:18" ht="15.75" customHeight="1">
      <c r="M618" s="212"/>
      <c r="R618" s="212"/>
    </row>
    <row r="619" spans="13:18" ht="15.75" customHeight="1">
      <c r="M619" s="212"/>
      <c r="R619" s="212"/>
    </row>
    <row r="620" spans="13:18" ht="15.75" customHeight="1">
      <c r="M620" s="212"/>
      <c r="R620" s="212"/>
    </row>
    <row r="621" spans="13:18" ht="15.75" customHeight="1">
      <c r="M621" s="212"/>
      <c r="R621" s="212"/>
    </row>
    <row r="622" spans="13:18" ht="15.75" customHeight="1">
      <c r="M622" s="212"/>
      <c r="R622" s="212"/>
    </row>
    <row r="623" spans="13:18" ht="15.75" customHeight="1">
      <c r="M623" s="212"/>
      <c r="R623" s="212"/>
    </row>
    <row r="624" spans="13:18" ht="15.75" customHeight="1">
      <c r="M624" s="212"/>
      <c r="R624" s="212"/>
    </row>
    <row r="625" spans="13:18" ht="15.75" customHeight="1">
      <c r="M625" s="212"/>
      <c r="R625" s="212"/>
    </row>
    <row r="626" spans="13:18" ht="15.75" customHeight="1">
      <c r="M626" s="212"/>
      <c r="R626" s="212"/>
    </row>
    <row r="627" spans="13:18" ht="15.75" customHeight="1">
      <c r="M627" s="212"/>
      <c r="R627" s="212"/>
    </row>
    <row r="628" spans="13:18" ht="15.75" customHeight="1">
      <c r="M628" s="212"/>
      <c r="R628" s="212"/>
    </row>
    <row r="629" spans="13:18" ht="15.75" customHeight="1">
      <c r="M629" s="212"/>
      <c r="R629" s="212"/>
    </row>
    <row r="630" spans="13:18" ht="15.75" customHeight="1">
      <c r="M630" s="212"/>
      <c r="R630" s="212"/>
    </row>
    <row r="631" spans="13:18" ht="15.75" customHeight="1">
      <c r="M631" s="212"/>
      <c r="R631" s="212"/>
    </row>
    <row r="632" spans="13:18" ht="15.75" customHeight="1">
      <c r="M632" s="212"/>
      <c r="R632" s="212"/>
    </row>
    <row r="633" spans="13:18" ht="15.75" customHeight="1">
      <c r="M633" s="212"/>
      <c r="R633" s="212"/>
    </row>
    <row r="634" spans="13:18" ht="15.75" customHeight="1">
      <c r="M634" s="212"/>
      <c r="R634" s="212"/>
    </row>
    <row r="635" spans="13:18" ht="15.75" customHeight="1">
      <c r="M635" s="212"/>
      <c r="R635" s="212"/>
    </row>
    <row r="636" spans="13:18" ht="15.75" customHeight="1">
      <c r="M636" s="212"/>
      <c r="R636" s="212"/>
    </row>
    <row r="637" spans="13:18" ht="15.75" customHeight="1">
      <c r="M637" s="212"/>
      <c r="R637" s="212"/>
    </row>
    <row r="638" spans="13:18" ht="15.75" customHeight="1">
      <c r="M638" s="212"/>
      <c r="R638" s="212"/>
    </row>
    <row r="639" spans="13:18" ht="15.75" customHeight="1">
      <c r="M639" s="212"/>
      <c r="R639" s="212"/>
    </row>
    <row r="640" spans="13:18" ht="15.75" customHeight="1">
      <c r="M640" s="212"/>
      <c r="R640" s="212"/>
    </row>
    <row r="641" spans="13:18" ht="15.75" customHeight="1">
      <c r="M641" s="212"/>
      <c r="R641" s="212"/>
    </row>
    <row r="642" spans="13:18" ht="15.75" customHeight="1">
      <c r="M642" s="212"/>
      <c r="R642" s="212"/>
    </row>
    <row r="643" spans="13:18" ht="15.75" customHeight="1">
      <c r="M643" s="212"/>
      <c r="R643" s="212"/>
    </row>
    <row r="644" spans="13:18" ht="15.75" customHeight="1">
      <c r="M644" s="212"/>
      <c r="R644" s="212"/>
    </row>
    <row r="645" spans="13:18" ht="15.75" customHeight="1">
      <c r="M645" s="212"/>
      <c r="R645" s="212"/>
    </row>
    <row r="646" spans="13:18" ht="15.75" customHeight="1">
      <c r="M646" s="212"/>
      <c r="R646" s="212"/>
    </row>
    <row r="647" spans="13:18" ht="15.75" customHeight="1">
      <c r="M647" s="212"/>
      <c r="R647" s="212"/>
    </row>
    <row r="648" spans="13:18" ht="15.75" customHeight="1">
      <c r="M648" s="212"/>
      <c r="R648" s="212"/>
    </row>
    <row r="649" spans="13:18" ht="15.75" customHeight="1">
      <c r="M649" s="212"/>
      <c r="R649" s="212"/>
    </row>
    <row r="650" spans="13:18" ht="15.75" customHeight="1">
      <c r="M650" s="212"/>
      <c r="R650" s="212"/>
    </row>
    <row r="651" spans="13:18" ht="15.75" customHeight="1">
      <c r="M651" s="212"/>
      <c r="R651" s="212"/>
    </row>
    <row r="652" spans="13:18" ht="15.75" customHeight="1">
      <c r="M652" s="212"/>
      <c r="R652" s="212"/>
    </row>
    <row r="653" spans="13:18" ht="15.75" customHeight="1">
      <c r="M653" s="212"/>
      <c r="R653" s="212"/>
    </row>
    <row r="654" spans="13:18" ht="15.75" customHeight="1">
      <c r="M654" s="212"/>
      <c r="R654" s="212"/>
    </row>
    <row r="655" spans="13:18" ht="15.75" customHeight="1">
      <c r="M655" s="212"/>
      <c r="R655" s="212"/>
    </row>
    <row r="656" spans="13:18" ht="15.75" customHeight="1">
      <c r="M656" s="212"/>
      <c r="R656" s="212"/>
    </row>
    <row r="657" spans="13:18" ht="15.75" customHeight="1">
      <c r="M657" s="212"/>
      <c r="R657" s="212"/>
    </row>
    <row r="658" spans="13:18" ht="15.75" customHeight="1">
      <c r="M658" s="212"/>
      <c r="R658" s="212"/>
    </row>
    <row r="659" spans="13:18" ht="15.75" customHeight="1">
      <c r="M659" s="212"/>
      <c r="R659" s="212"/>
    </row>
    <row r="660" spans="13:18" ht="15.75" customHeight="1">
      <c r="M660" s="212"/>
      <c r="R660" s="212"/>
    </row>
    <row r="661" spans="13:18" ht="15.75" customHeight="1">
      <c r="M661" s="212"/>
      <c r="R661" s="212"/>
    </row>
    <row r="662" spans="13:18" ht="15.75" customHeight="1">
      <c r="M662" s="212"/>
      <c r="R662" s="212"/>
    </row>
    <row r="663" spans="13:18" ht="15.75" customHeight="1">
      <c r="M663" s="212"/>
      <c r="R663" s="212"/>
    </row>
    <row r="664" spans="13:18" ht="15.75" customHeight="1">
      <c r="M664" s="212"/>
      <c r="R664" s="212"/>
    </row>
    <row r="665" spans="13:18" ht="15.75" customHeight="1">
      <c r="M665" s="212"/>
      <c r="R665" s="212"/>
    </row>
    <row r="666" spans="13:18" ht="15.75" customHeight="1">
      <c r="M666" s="212"/>
      <c r="R666" s="212"/>
    </row>
    <row r="667" spans="13:18" ht="15.75" customHeight="1">
      <c r="M667" s="212"/>
      <c r="R667" s="212"/>
    </row>
    <row r="668" spans="13:18" ht="15.75" customHeight="1">
      <c r="M668" s="212"/>
      <c r="R668" s="212"/>
    </row>
    <row r="669" spans="13:18" ht="15.75" customHeight="1">
      <c r="M669" s="212"/>
      <c r="R669" s="212"/>
    </row>
    <row r="670" spans="13:18" ht="15.75" customHeight="1">
      <c r="M670" s="212"/>
      <c r="R670" s="212"/>
    </row>
    <row r="671" spans="13:18" ht="15.75" customHeight="1">
      <c r="M671" s="212"/>
      <c r="R671" s="212"/>
    </row>
    <row r="672" spans="13:18" ht="15.75" customHeight="1">
      <c r="M672" s="212"/>
      <c r="R672" s="212"/>
    </row>
    <row r="673" spans="13:18" ht="15.75" customHeight="1">
      <c r="M673" s="212"/>
      <c r="R673" s="212"/>
    </row>
    <row r="674" spans="13:18" ht="15.75" customHeight="1">
      <c r="M674" s="212"/>
      <c r="R674" s="212"/>
    </row>
    <row r="675" spans="13:18" ht="15.75" customHeight="1">
      <c r="M675" s="212"/>
      <c r="R675" s="212"/>
    </row>
    <row r="676" spans="13:18" ht="15.75" customHeight="1">
      <c r="M676" s="212"/>
      <c r="R676" s="212"/>
    </row>
    <row r="677" spans="13:18" ht="15.75" customHeight="1">
      <c r="M677" s="212"/>
      <c r="R677" s="212"/>
    </row>
    <row r="678" spans="13:18" ht="15.75" customHeight="1">
      <c r="M678" s="212"/>
      <c r="R678" s="212"/>
    </row>
    <row r="679" spans="13:18" ht="15.75" customHeight="1">
      <c r="M679" s="212"/>
      <c r="R679" s="212"/>
    </row>
    <row r="680" spans="13:18" ht="15.75" customHeight="1">
      <c r="M680" s="212"/>
      <c r="R680" s="212"/>
    </row>
    <row r="681" spans="13:18" ht="15.75" customHeight="1">
      <c r="M681" s="212"/>
      <c r="R681" s="212"/>
    </row>
    <row r="682" spans="13:18" ht="15.75" customHeight="1">
      <c r="M682" s="212"/>
      <c r="R682" s="212"/>
    </row>
    <row r="683" spans="13:18" ht="15.75" customHeight="1">
      <c r="M683" s="212"/>
      <c r="R683" s="212"/>
    </row>
    <row r="684" spans="13:18" ht="15.75" customHeight="1">
      <c r="M684" s="212"/>
      <c r="R684" s="212"/>
    </row>
    <row r="685" spans="13:18" ht="15.75" customHeight="1">
      <c r="M685" s="212"/>
      <c r="R685" s="212"/>
    </row>
    <row r="686" spans="13:18" ht="15.75" customHeight="1">
      <c r="M686" s="212"/>
      <c r="R686" s="212"/>
    </row>
    <row r="687" spans="13:18" ht="15.75" customHeight="1">
      <c r="M687" s="212"/>
      <c r="R687" s="212"/>
    </row>
    <row r="688" spans="13:18" ht="15.75" customHeight="1">
      <c r="M688" s="212"/>
      <c r="R688" s="212"/>
    </row>
    <row r="689" spans="13:18" ht="15.75" customHeight="1">
      <c r="M689" s="212"/>
      <c r="R689" s="212"/>
    </row>
    <row r="690" spans="13:18" ht="15.75" customHeight="1">
      <c r="M690" s="212"/>
      <c r="R690" s="212"/>
    </row>
    <row r="691" spans="13:18" ht="15.75" customHeight="1">
      <c r="M691" s="212"/>
      <c r="R691" s="212"/>
    </row>
    <row r="692" spans="13:18" ht="15.75" customHeight="1">
      <c r="M692" s="212"/>
      <c r="R692" s="212"/>
    </row>
    <row r="693" spans="13:18" ht="15.75" customHeight="1">
      <c r="M693" s="212"/>
      <c r="R693" s="212"/>
    </row>
    <row r="694" spans="13:18" ht="15.75" customHeight="1">
      <c r="M694" s="212"/>
      <c r="R694" s="212"/>
    </row>
    <row r="695" spans="13:18" ht="15.75" customHeight="1">
      <c r="M695" s="212"/>
      <c r="R695" s="212"/>
    </row>
    <row r="696" spans="13:18" ht="15.75" customHeight="1">
      <c r="M696" s="212"/>
      <c r="R696" s="212"/>
    </row>
    <row r="697" spans="13:18" ht="15.75" customHeight="1">
      <c r="M697" s="212"/>
      <c r="R697" s="212"/>
    </row>
    <row r="698" spans="13:18" ht="15.75" customHeight="1">
      <c r="M698" s="212"/>
      <c r="R698" s="212"/>
    </row>
    <row r="699" spans="13:18" ht="15.75" customHeight="1">
      <c r="M699" s="212"/>
      <c r="R699" s="212"/>
    </row>
    <row r="700" spans="13:18" ht="15.75" customHeight="1">
      <c r="M700" s="212"/>
      <c r="R700" s="212"/>
    </row>
    <row r="701" spans="13:18" ht="15.75" customHeight="1">
      <c r="M701" s="212"/>
      <c r="R701" s="212"/>
    </row>
    <row r="702" spans="13:18" ht="15.75" customHeight="1">
      <c r="M702" s="212"/>
      <c r="R702" s="212"/>
    </row>
    <row r="703" spans="13:18" ht="15.75" customHeight="1">
      <c r="M703" s="212"/>
      <c r="R703" s="212"/>
    </row>
    <row r="704" spans="13:18" ht="15.75" customHeight="1">
      <c r="M704" s="212"/>
      <c r="R704" s="212"/>
    </row>
    <row r="705" spans="13:18" ht="15.75" customHeight="1">
      <c r="M705" s="212"/>
      <c r="R705" s="212"/>
    </row>
    <row r="706" spans="13:18" ht="15.75" customHeight="1">
      <c r="M706" s="212"/>
      <c r="R706" s="212"/>
    </row>
    <row r="707" spans="13:18" ht="15.75" customHeight="1">
      <c r="M707" s="212"/>
      <c r="R707" s="212"/>
    </row>
    <row r="708" spans="13:18" ht="15.75" customHeight="1">
      <c r="M708" s="212"/>
      <c r="R708" s="212"/>
    </row>
    <row r="709" spans="13:18" ht="15.75" customHeight="1">
      <c r="M709" s="212"/>
      <c r="R709" s="212"/>
    </row>
    <row r="710" spans="13:18" ht="15.75" customHeight="1">
      <c r="M710" s="212"/>
      <c r="R710" s="212"/>
    </row>
    <row r="711" spans="13:18" ht="15.75" customHeight="1">
      <c r="M711" s="212"/>
      <c r="R711" s="212"/>
    </row>
    <row r="712" spans="13:18" ht="15.75" customHeight="1">
      <c r="M712" s="212"/>
      <c r="R712" s="212"/>
    </row>
    <row r="713" spans="13:18" ht="15.75" customHeight="1">
      <c r="M713" s="212"/>
      <c r="R713" s="212"/>
    </row>
    <row r="714" spans="13:18" ht="15.75" customHeight="1">
      <c r="M714" s="212"/>
      <c r="R714" s="212"/>
    </row>
    <row r="715" spans="13:18" ht="15.75" customHeight="1">
      <c r="M715" s="212"/>
      <c r="R715" s="212"/>
    </row>
    <row r="716" spans="13:18" ht="15.75" customHeight="1">
      <c r="M716" s="212"/>
      <c r="R716" s="212"/>
    </row>
    <row r="717" spans="13:18" ht="15.75" customHeight="1">
      <c r="M717" s="212"/>
      <c r="R717" s="212"/>
    </row>
    <row r="718" spans="13:18" ht="15.75" customHeight="1">
      <c r="M718" s="212"/>
      <c r="R718" s="212"/>
    </row>
    <row r="719" spans="13:18" ht="15.75" customHeight="1">
      <c r="M719" s="212"/>
      <c r="R719" s="212"/>
    </row>
    <row r="720" spans="13:18" ht="15.75" customHeight="1">
      <c r="M720" s="212"/>
      <c r="R720" s="212"/>
    </row>
    <row r="721" spans="13:18" ht="15.75" customHeight="1">
      <c r="M721" s="212"/>
      <c r="R721" s="212"/>
    </row>
    <row r="722" spans="13:18" ht="15.75" customHeight="1">
      <c r="M722" s="212"/>
      <c r="R722" s="212"/>
    </row>
    <row r="723" spans="13:18" ht="15.75" customHeight="1">
      <c r="M723" s="212"/>
      <c r="R723" s="212"/>
    </row>
    <row r="724" spans="13:18" ht="15.75" customHeight="1">
      <c r="M724" s="212"/>
      <c r="R724" s="212"/>
    </row>
    <row r="725" spans="13:18" ht="15.75" customHeight="1">
      <c r="M725" s="212"/>
      <c r="R725" s="212"/>
    </row>
    <row r="726" spans="13:18" ht="15.75" customHeight="1">
      <c r="M726" s="212"/>
      <c r="R726" s="212"/>
    </row>
    <row r="727" spans="13:18" ht="15.75" customHeight="1">
      <c r="M727" s="212"/>
      <c r="R727" s="212"/>
    </row>
    <row r="728" spans="13:18" ht="15.75" customHeight="1">
      <c r="M728" s="212"/>
      <c r="R728" s="212"/>
    </row>
    <row r="729" spans="13:18" ht="15.75" customHeight="1">
      <c r="M729" s="212"/>
      <c r="R729" s="212"/>
    </row>
    <row r="730" spans="13:18" ht="15.75" customHeight="1">
      <c r="M730" s="212"/>
      <c r="R730" s="212"/>
    </row>
    <row r="731" spans="13:18" ht="15.75" customHeight="1">
      <c r="M731" s="212"/>
      <c r="R731" s="212"/>
    </row>
    <row r="732" spans="13:18" ht="15.75" customHeight="1">
      <c r="M732" s="212"/>
      <c r="R732" s="212"/>
    </row>
    <row r="733" spans="13:18" ht="15.75" customHeight="1">
      <c r="M733" s="212"/>
      <c r="R733" s="212"/>
    </row>
    <row r="734" spans="13:18" ht="15.75" customHeight="1">
      <c r="M734" s="212"/>
      <c r="R734" s="212"/>
    </row>
    <row r="735" spans="13:18" ht="15.75" customHeight="1">
      <c r="M735" s="212"/>
      <c r="R735" s="212"/>
    </row>
    <row r="736" spans="13:18" ht="15.75" customHeight="1">
      <c r="M736" s="212"/>
      <c r="R736" s="212"/>
    </row>
    <row r="737" spans="13:18" ht="15.75" customHeight="1">
      <c r="M737" s="212"/>
      <c r="R737" s="212"/>
    </row>
    <row r="738" spans="13:18" ht="15.75" customHeight="1">
      <c r="M738" s="212"/>
      <c r="R738" s="212"/>
    </row>
    <row r="739" spans="13:18" ht="15.75" customHeight="1">
      <c r="M739" s="212"/>
      <c r="R739" s="212"/>
    </row>
  </sheetData>
  <sheetProtection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0" priority="289">
      <formula>s</formula>
    </cfRule>
  </conditionalFormatting>
  <conditionalFormatting sqref="N6:Q7">
    <cfRule type="cellIs" dxfId="19" priority="290" operator="equal">
      <formula>"n"</formula>
    </cfRule>
  </conditionalFormatting>
  <conditionalFormatting sqref="N6:Q7">
    <cfRule type="cellIs" dxfId="18" priority="291" operator="equal">
      <formula>"n"</formula>
    </cfRule>
  </conditionalFormatting>
  <conditionalFormatting sqref="N6:Q7">
    <cfRule type="containsText" dxfId="17" priority="292" operator="containsText" text="s">
      <formula>NOT(ISERROR(SEARCH("s",N6)))</formula>
    </cfRule>
  </conditionalFormatting>
  <conditionalFormatting sqref="N6:Q7">
    <cfRule type="cellIs" dxfId="16" priority="293" operator="equal">
      <formula>"s"</formula>
    </cfRule>
  </conditionalFormatting>
  <conditionalFormatting sqref="W7:W90 AB7:AB90 AG7:AG90 AL7:AL90">
    <cfRule type="cellIs" dxfId="15" priority="294" operator="greaterThan">
      <formula>0.69</formula>
    </cfRule>
    <cfRule type="cellIs" dxfId="14" priority="295" operator="between">
      <formula>0.01</formula>
      <formula>0.49</formula>
    </cfRule>
    <cfRule type="cellIs" dxfId="13" priority="296" operator="between">
      <formula>0.5</formula>
      <formula>0.69</formula>
    </cfRule>
    <cfRule type="cellIs" dxfId="12" priority="297" operator="greaterThan">
      <formula>0.69</formula>
    </cfRule>
  </conditionalFormatting>
  <conditionalFormatting sqref="W7:W90 AB7:AB90 AG7:AG90 AL7:AL90">
    <cfRule type="cellIs" dxfId="11" priority="298" operator="between">
      <formula>0.01</formula>
      <formula>0.49</formula>
    </cfRule>
  </conditionalFormatting>
  <conditionalFormatting sqref="N7:Q89">
    <cfRule type="containsText" dxfId="10" priority="301" operator="containsText" text="s">
      <formula>NOT(ISERROR(SEARCH("s",N7)))</formula>
    </cfRule>
  </conditionalFormatting>
  <conditionalFormatting sqref="F13:H17 F11:H11 F10:G10 F12:G12 H7 I7:L37 H8:L89">
    <cfRule type="containsText" dxfId="9" priority="305" operator="containsText" text="s">
      <formula>NOT(ISERROR(SEARCH("s",F7)))</formula>
    </cfRule>
    <cfRule type="containsText" dxfId="8" priority="306" operator="containsText" text="n">
      <formula>NOT(ISERROR(SEARCH("n",F7)))</formula>
    </cfRule>
  </conditionalFormatting>
  <conditionalFormatting sqref="C18">
    <cfRule type="colorScale" priority="2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2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 C38">
    <cfRule type="colorScale" priority="2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23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2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">
    <cfRule type="colorScale" priority="2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2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1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1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">
    <cfRule type="colorScale" priority="19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:C81">
    <cfRule type="colorScale" priority="20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:C25 C32:C37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:C37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84">
    <cfRule type="colorScale" priority="22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:C89">
    <cfRule type="colorScale" priority="22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F11" r:id="rId5" display="404"/>
    <hyperlink ref="G10" r:id="rId6" display="4522"/>
    <hyperlink ref="F10" r:id="rId7" display="332"/>
    <hyperlink ref="G11" r:id="rId8" display="5572"/>
    <hyperlink ref="G12" r:id="rId9" display="19300"/>
    <hyperlink ref="F12" r:id="rId10" display="1628"/>
    <hyperlink ref="G13" r:id="rId11" display="9888"/>
    <hyperlink ref="F13" r:id="rId12" display="1018"/>
    <hyperlink ref="G14" r:id="rId13" display="8868"/>
    <hyperlink ref="F14" r:id="rId14" display="633"/>
    <hyperlink ref="G15" r:id="rId15" display="5794"/>
    <hyperlink ref="F15" r:id="rId16" display="435"/>
    <hyperlink ref="F16" r:id="rId17" display="200"/>
    <hyperlink ref="G16" r:id="rId18" display="2298"/>
    <hyperlink ref="G17" r:id="rId19" display="9921"/>
    <hyperlink ref="F17" r:id="rId20" display="726"/>
    <hyperlink ref="G20" r:id="rId21" display="6322"/>
    <hyperlink ref="F20" r:id="rId22" display="243"/>
    <hyperlink ref="G21" r:id="rId23" display="859"/>
    <hyperlink ref="F21" r:id="rId24" display="31"/>
    <hyperlink ref="G22" r:id="rId25" display="1875"/>
    <hyperlink ref="F22" r:id="rId26" display="145"/>
    <hyperlink ref="G19" r:id="rId27" display="7480"/>
    <hyperlink ref="F19" r:id="rId28" display="297"/>
    <hyperlink ref="G39" r:id="rId29" display="4140"/>
    <hyperlink ref="F39" r:id="rId30" display="154"/>
    <hyperlink ref="G40" r:id="rId31" display="5841"/>
    <hyperlink ref="F40" r:id="rId32" display="121"/>
    <hyperlink ref="G41" r:id="rId33" display="4448"/>
    <hyperlink ref="F41" r:id="rId34" display="80"/>
    <hyperlink ref="G42" r:id="rId35" display="1960"/>
    <hyperlink ref="F42" r:id="rId36" display="61"/>
    <hyperlink ref="G43" r:id="rId37" display="3177"/>
    <hyperlink ref="F43" r:id="rId38" display="119"/>
    <hyperlink ref="G44" r:id="rId39" display="5624"/>
    <hyperlink ref="F44" r:id="rId40" display="190"/>
    <hyperlink ref="G45" r:id="rId41" display="2635"/>
    <hyperlink ref="F45" r:id="rId42" display="54"/>
    <hyperlink ref="G46" r:id="rId43" display="1755"/>
    <hyperlink ref="F46" r:id="rId44" display="31"/>
    <hyperlink ref="G48" r:id="rId45" display="5114"/>
    <hyperlink ref="F48" r:id="rId46" display="215"/>
    <hyperlink ref="G49" r:id="rId47" display="11372"/>
    <hyperlink ref="F49" r:id="rId48" display="626"/>
    <hyperlink ref="G50" r:id="rId49" display="4924"/>
    <hyperlink ref="F50" r:id="rId50" display="122"/>
    <hyperlink ref="G51" r:id="rId51" display="3888"/>
    <hyperlink ref="F51" r:id="rId52" display="93"/>
    <hyperlink ref="G52" r:id="rId53" display="3038"/>
    <hyperlink ref="F52" r:id="rId54" display="56"/>
    <hyperlink ref="G53" r:id="rId55" display="1471"/>
    <hyperlink ref="F53" r:id="rId56" display="65"/>
    <hyperlink ref="G54" r:id="rId57" display="1095"/>
    <hyperlink ref="F54" r:id="rId58" display="20"/>
    <hyperlink ref="G55" r:id="rId59" display="1481"/>
    <hyperlink ref="F55" r:id="rId60" display="21"/>
    <hyperlink ref="G56" r:id="rId61" display="701"/>
    <hyperlink ref="F56" r:id="rId62" display="326"/>
    <hyperlink ref="F57" r:id="rId63" display="9"/>
    <hyperlink ref="G57" r:id="rId64" display="2712"/>
    <hyperlink ref="G59" r:id="rId65" display="1008"/>
    <hyperlink ref="F59" r:id="rId66" display="96"/>
    <hyperlink ref="G60" r:id="rId67" display="1073"/>
    <hyperlink ref="F60" r:id="rId68" display="93"/>
    <hyperlink ref="G61" r:id="rId69" display="691"/>
    <hyperlink ref="F61" r:id="rId70" display="44"/>
    <hyperlink ref="G62" r:id="rId71" display="1267"/>
    <hyperlink ref="F62" r:id="rId72" display="84"/>
    <hyperlink ref="G63" r:id="rId73" display="1286"/>
    <hyperlink ref="F63" r:id="rId74" display="124"/>
    <hyperlink ref="G64" r:id="rId75" display="103"/>
    <hyperlink ref="F64" r:id="rId76" display="6"/>
    <hyperlink ref="G65" r:id="rId77" display="309"/>
    <hyperlink ref="F65" r:id="rId78" display="15"/>
    <hyperlink ref="F67" r:id="rId79" display="114"/>
    <hyperlink ref="G67" r:id="rId80" display="1134"/>
    <hyperlink ref="G68" r:id="rId81" display="1362"/>
    <hyperlink ref="F68" r:id="rId82" display="112"/>
    <hyperlink ref="G69" r:id="rId83" display="1280"/>
    <hyperlink ref="F69" r:id="rId84" display="122"/>
    <hyperlink ref="G70" r:id="rId85" display="423"/>
    <hyperlink ref="F70" r:id="rId86" display="30"/>
    <hyperlink ref="G71" r:id="rId87" display="553"/>
    <hyperlink ref="F71" r:id="rId88" display="70"/>
    <hyperlink ref="G72" r:id="rId89" display="1182"/>
    <hyperlink ref="F72" r:id="rId90" display="106"/>
    <hyperlink ref="G73" r:id="rId91" display="2829"/>
    <hyperlink ref="F73" r:id="rId92" display="121"/>
    <hyperlink ref="G75" r:id="rId93" display="208"/>
    <hyperlink ref="F75" r:id="rId94" display="32"/>
    <hyperlink ref="G76" r:id="rId95" display="522"/>
    <hyperlink ref="F76" r:id="rId96" display="46"/>
    <hyperlink ref="G77" r:id="rId97" display="358"/>
    <hyperlink ref="F77" r:id="rId98" display="3"/>
    <hyperlink ref="G78" r:id="rId99" display="156"/>
    <hyperlink ref="F78" r:id="rId100" display="28"/>
    <hyperlink ref="G79" r:id="rId101" display="693"/>
    <hyperlink ref="F79" r:id="rId102" display="50"/>
    <hyperlink ref="G80" r:id="rId103" display="200"/>
    <hyperlink ref="F80" r:id="rId104" display="57"/>
    <hyperlink ref="G81" r:id="rId105" display="825"/>
    <hyperlink ref="F81" r:id="rId106" display="89"/>
    <hyperlink ref="G82" r:id="rId107" display="31040"/>
    <hyperlink ref="F82" r:id="rId108" display="794"/>
    <hyperlink ref="G7" r:id="rId109" display="72241"/>
    <hyperlink ref="F7" r:id="rId110" display="5459"/>
    <hyperlink ref="G38" r:id="rId111" display="30024"/>
    <hyperlink ref="F38" r:id="rId112" display="785"/>
    <hyperlink ref="G47" r:id="rId113" display="34264"/>
    <hyperlink ref="F47" r:id="rId114" display="1508"/>
    <hyperlink ref="G58" r:id="rId115" display="5377"/>
    <hyperlink ref="F58" r:id="rId116" display="439"/>
    <hyperlink ref="G66" r:id="rId117" display="8444"/>
    <hyperlink ref="F66" r:id="rId118" display="614"/>
    <hyperlink ref="G24" r:id="rId119" display="5376"/>
    <hyperlink ref="F24" r:id="rId120" display="144"/>
    <hyperlink ref="G26" r:id="rId121" display="2467"/>
    <hyperlink ref="G28" r:id="rId122" display="2265"/>
    <hyperlink ref="G30" r:id="rId123" display="512"/>
    <hyperlink ref="F26" r:id="rId124" display="47"/>
    <hyperlink ref="F28" r:id="rId125" display="52"/>
    <hyperlink ref="F30" r:id="rId126" display="14"/>
    <hyperlink ref="G27" r:id="rId127" display="769"/>
    <hyperlink ref="F27" r:id="rId128" display="79"/>
    <hyperlink ref="G29" r:id="rId129" display="844"/>
    <hyperlink ref="F29" r:id="rId130" display="69"/>
    <hyperlink ref="G31" r:id="rId131" display="187"/>
    <hyperlink ref="F31" r:id="rId132" display="41"/>
    <hyperlink ref="G32" r:id="rId133" display="1577"/>
    <hyperlink ref="F32" r:id="rId134" display="62"/>
    <hyperlink ref="G33" r:id="rId135" display="3807"/>
    <hyperlink ref="F33" r:id="rId136" display="111"/>
    <hyperlink ref="G34" r:id="rId137" display="5956"/>
    <hyperlink ref="F34" r:id="rId138" display="140"/>
    <hyperlink ref="G35" r:id="rId139" display="1538"/>
    <hyperlink ref="F35" r:id="rId140" display="45"/>
    <hyperlink ref="G36" r:id="rId141" display="3677"/>
    <hyperlink ref="F36" r:id="rId142" display="109"/>
    <hyperlink ref="G37" r:id="rId143" display="518"/>
    <hyperlink ref="F37" r:id="rId144" display="12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45"/>
  <drawing r:id="rId146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M16" sqref="M16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8" customWidth="1"/>
    <col min="4" max="4" width="6.7109375" style="258" customWidth="1"/>
    <col min="5" max="5" width="19.140625" style="6" customWidth="1"/>
    <col min="6" max="6" width="7" style="258" customWidth="1"/>
    <col min="7" max="7" width="0.5703125" style="36" customWidth="1"/>
    <col min="8" max="8" width="6.7109375" style="259" customWidth="1"/>
    <col min="9" max="9" width="19.140625" style="6" customWidth="1"/>
    <col min="10" max="10" width="7" style="258" customWidth="1"/>
    <col min="11" max="11" width="0.5703125" style="36" customWidth="1"/>
    <col min="12" max="12" width="6.7109375" style="259" customWidth="1"/>
    <col min="13" max="13" width="19.140625" style="6" customWidth="1"/>
    <col min="14" max="14" width="7" style="258" customWidth="1"/>
    <col min="15" max="15" width="0.5703125" style="36" customWidth="1"/>
    <col min="16" max="16" width="6.7109375" style="259" customWidth="1"/>
    <col min="17" max="17" width="19.140625" style="6" customWidth="1"/>
    <col min="18" max="18" width="7" style="258" customWidth="1"/>
    <col min="19" max="19" width="0.5703125" style="36" customWidth="1"/>
    <col min="20" max="20" width="6.7109375" style="259" customWidth="1"/>
    <col min="21" max="21" width="19.140625" style="6" customWidth="1"/>
    <col min="22" max="22" width="7" style="258" customWidth="1"/>
    <col min="23" max="23" width="0.5703125" style="36" customWidth="1"/>
    <col min="24" max="24" width="6.7109375" style="259" customWidth="1"/>
    <col min="25" max="25" width="19.140625" style="6" customWidth="1"/>
    <col min="26" max="26" width="7" style="258" customWidth="1"/>
    <col min="27" max="27" width="0.5703125" style="36" customWidth="1"/>
    <col min="28" max="28" width="6.7109375" style="259" customWidth="1"/>
    <col min="29" max="29" width="19.140625" style="6" customWidth="1"/>
    <col min="30" max="30" width="7" style="258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0" customWidth="1"/>
    <col min="35" max="35" width="12.42578125" style="258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78">
        <f ca="1">NOW()</f>
        <v>45646.620064236115</v>
      </c>
      <c r="V2" s="478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03" t="s">
        <v>150</v>
      </c>
      <c r="Z4" s="404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37">
        <f>Controle!AA9</f>
        <v>0.125</v>
      </c>
      <c r="Z5" s="43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1"/>
      <c r="AM5" s="183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4"/>
      <c r="D6" s="234"/>
      <c r="E6" s="78">
        <v>45348</v>
      </c>
      <c r="F6" s="21"/>
      <c r="G6" s="22"/>
      <c r="H6" s="23"/>
      <c r="I6" s="78">
        <v>45897</v>
      </c>
      <c r="J6" s="21"/>
      <c r="K6" s="22"/>
      <c r="L6" s="23"/>
      <c r="M6" s="180">
        <f>AC6*7</f>
        <v>1.4583333333333335</v>
      </c>
      <c r="N6" s="235"/>
      <c r="O6" s="22"/>
      <c r="P6" s="23"/>
      <c r="Q6" s="236">
        <f ca="1">DATEDIF(U2,I6,"D")</f>
        <v>251</v>
      </c>
      <c r="R6" s="237"/>
      <c r="S6" s="22"/>
      <c r="T6" s="238"/>
      <c r="U6" s="239"/>
      <c r="V6" s="21"/>
      <c r="W6" s="22"/>
      <c r="X6" s="21"/>
      <c r="Y6" s="439"/>
      <c r="Z6" s="440"/>
      <c r="AA6" s="22"/>
      <c r="AB6" s="23"/>
      <c r="AC6" s="180">
        <v>0.20833333333333334</v>
      </c>
      <c r="AD6" s="21"/>
      <c r="AE6" s="21"/>
      <c r="AF6" s="21"/>
      <c r="AG6" s="8"/>
      <c r="AH6" s="9"/>
      <c r="AI6" s="327"/>
      <c r="AJ6" s="183"/>
      <c r="AK6" s="183"/>
      <c r="AL6" s="183"/>
      <c r="AM6" s="183"/>
      <c r="AN6" s="183"/>
    </row>
    <row r="7" spans="1:52" ht="29.25" customHeight="1" thickBot="1">
      <c r="A7" s="5"/>
      <c r="B7" s="240"/>
      <c r="C7" s="240"/>
      <c r="D7" s="241"/>
      <c r="E7" s="241"/>
      <c r="F7" s="241"/>
      <c r="G7" s="242"/>
      <c r="H7" s="243"/>
      <c r="I7" s="241"/>
      <c r="J7" s="241"/>
      <c r="K7" s="242"/>
      <c r="L7" s="243"/>
      <c r="M7" s="474" t="s">
        <v>124</v>
      </c>
      <c r="N7" s="475"/>
      <c r="O7" s="475"/>
      <c r="P7" s="475"/>
      <c r="Q7" s="476"/>
      <c r="R7" s="241"/>
      <c r="S7" s="242"/>
      <c r="T7" s="243"/>
      <c r="U7" s="243"/>
      <c r="V7" s="241"/>
      <c r="W7" s="242"/>
      <c r="X7" s="243"/>
      <c r="Y7" s="241"/>
      <c r="Z7" s="241"/>
      <c r="AA7" s="242"/>
      <c r="AB7" s="243"/>
      <c r="AC7" s="241"/>
      <c r="AD7" s="241"/>
      <c r="AE7" s="240"/>
      <c r="AF7" s="240"/>
      <c r="AG7" s="8"/>
      <c r="AH7" s="9"/>
      <c r="AI7" s="327"/>
      <c r="AJ7" s="183"/>
      <c r="AK7" s="183"/>
      <c r="AL7" s="183"/>
      <c r="AM7" s="183"/>
      <c r="AN7" s="183"/>
    </row>
    <row r="8" spans="1:52" ht="18" customHeight="1">
      <c r="A8" s="5"/>
      <c r="B8" s="472">
        <v>1</v>
      </c>
      <c r="C8" s="472"/>
      <c r="D8" s="479" t="s">
        <v>14</v>
      </c>
      <c r="E8" s="479"/>
      <c r="F8" s="479"/>
      <c r="G8" s="244"/>
      <c r="H8" s="479" t="s">
        <v>15</v>
      </c>
      <c r="I8" s="479"/>
      <c r="J8" s="479"/>
      <c r="K8" s="244"/>
      <c r="L8" s="479" t="s">
        <v>16</v>
      </c>
      <c r="M8" s="480"/>
      <c r="N8" s="480"/>
      <c r="O8" s="244"/>
      <c r="P8" s="480" t="s">
        <v>17</v>
      </c>
      <c r="Q8" s="480"/>
      <c r="R8" s="479"/>
      <c r="S8" s="244"/>
      <c r="T8" s="479" t="s">
        <v>18</v>
      </c>
      <c r="U8" s="479"/>
      <c r="V8" s="479"/>
      <c r="W8" s="244"/>
      <c r="X8" s="479" t="s">
        <v>19</v>
      </c>
      <c r="Y8" s="479"/>
      <c r="Z8" s="479"/>
      <c r="AA8" s="244"/>
      <c r="AB8" s="479" t="s">
        <v>20</v>
      </c>
      <c r="AC8" s="479"/>
      <c r="AD8" s="479"/>
      <c r="AE8" s="9"/>
      <c r="AF8" s="245" t="s">
        <v>21</v>
      </c>
      <c r="AG8" s="8"/>
      <c r="AH8" s="246"/>
      <c r="AI8" s="327"/>
      <c r="AJ8" s="183"/>
      <c r="AK8" s="183"/>
      <c r="AL8" s="183"/>
      <c r="AM8" s="183"/>
      <c r="AN8" s="183"/>
    </row>
    <row r="9" spans="1:52" ht="18" customHeight="1">
      <c r="A9" s="5"/>
      <c r="B9" s="472"/>
      <c r="C9" s="472"/>
      <c r="D9" s="247" t="s">
        <v>22</v>
      </c>
      <c r="E9" s="248">
        <f>E6</f>
        <v>45348</v>
      </c>
      <c r="F9" s="249"/>
      <c r="G9" s="250"/>
      <c r="H9" s="251" t="s">
        <v>22</v>
      </c>
      <c r="I9" s="252">
        <f>E9+1</f>
        <v>45349</v>
      </c>
      <c r="J9" s="249"/>
      <c r="K9" s="250"/>
      <c r="L9" s="251" t="s">
        <v>22</v>
      </c>
      <c r="M9" s="252">
        <f>I9+1</f>
        <v>45350</v>
      </c>
      <c r="N9" s="249"/>
      <c r="O9" s="250"/>
      <c r="P9" s="251" t="s">
        <v>22</v>
      </c>
      <c r="Q9" s="252">
        <f>M9+1</f>
        <v>45351</v>
      </c>
      <c r="R9" s="249"/>
      <c r="S9" s="250"/>
      <c r="T9" s="251" t="s">
        <v>22</v>
      </c>
      <c r="U9" s="252">
        <f>Q9+1</f>
        <v>45352</v>
      </c>
      <c r="V9" s="249"/>
      <c r="W9" s="250"/>
      <c r="X9" s="251" t="s">
        <v>22</v>
      </c>
      <c r="Y9" s="252">
        <f>U9+1</f>
        <v>45353</v>
      </c>
      <c r="Z9" s="249"/>
      <c r="AA9" s="250"/>
      <c r="AB9" s="251" t="s">
        <v>22</v>
      </c>
      <c r="AC9" s="252">
        <f>Y9+1</f>
        <v>45354</v>
      </c>
      <c r="AD9" s="249"/>
      <c r="AE9" s="9"/>
      <c r="AF9" s="253" t="s">
        <v>21</v>
      </c>
      <c r="AG9" s="8"/>
      <c r="AH9" s="9"/>
      <c r="AI9" s="327"/>
      <c r="AJ9" s="183"/>
      <c r="AK9" s="183"/>
      <c r="AL9" s="190">
        <v>1</v>
      </c>
      <c r="AM9" s="191">
        <f>AF18</f>
        <v>0.125</v>
      </c>
      <c r="AN9" s="183"/>
    </row>
    <row r="10" spans="1:52" ht="20.25" customHeight="1">
      <c r="A10" s="5"/>
      <c r="B10" s="472"/>
      <c r="C10" s="472"/>
      <c r="D10" s="184"/>
      <c r="E10" s="185" t="s">
        <v>140</v>
      </c>
      <c r="F10" s="186">
        <v>6.25E-2</v>
      </c>
      <c r="G10" s="187"/>
      <c r="H10" s="184"/>
      <c r="I10" s="185"/>
      <c r="J10" s="186"/>
      <c r="K10" s="187"/>
      <c r="L10" s="184"/>
      <c r="M10" s="185"/>
      <c r="N10" s="186"/>
      <c r="O10" s="187"/>
      <c r="P10" s="184"/>
      <c r="Q10" s="185"/>
      <c r="R10" s="186"/>
      <c r="S10" s="187"/>
      <c r="T10" s="184"/>
      <c r="U10" s="185"/>
      <c r="V10" s="186"/>
      <c r="W10" s="187"/>
      <c r="X10" s="184"/>
      <c r="Y10" s="185"/>
      <c r="Z10" s="186"/>
      <c r="AA10" s="187"/>
      <c r="AB10" s="184"/>
      <c r="AC10" s="185"/>
      <c r="AD10" s="186"/>
      <c r="AE10" s="11"/>
      <c r="AF10" s="33">
        <f>M6</f>
        <v>1.4583333333333335</v>
      </c>
      <c r="AG10" s="10"/>
      <c r="AH10" s="11"/>
      <c r="AI10" s="328"/>
      <c r="AJ10" s="329"/>
      <c r="AK10" s="183"/>
      <c r="AL10" s="190">
        <v>2</v>
      </c>
      <c r="AM10" s="191">
        <f>AF31</f>
        <v>0</v>
      </c>
      <c r="AN10" s="183"/>
    </row>
    <row r="11" spans="1:52" ht="20.25" customHeight="1">
      <c r="A11" s="5"/>
      <c r="B11" s="472"/>
      <c r="C11" s="472"/>
      <c r="D11" s="184"/>
      <c r="E11" s="185" t="s">
        <v>125</v>
      </c>
      <c r="F11" s="186">
        <v>6.25E-2</v>
      </c>
      <c r="G11" s="187"/>
      <c r="H11" s="184"/>
      <c r="I11" s="185"/>
      <c r="J11" s="186"/>
      <c r="K11" s="187"/>
      <c r="L11" s="184"/>
      <c r="M11" s="185"/>
      <c r="N11" s="186"/>
      <c r="O11" s="187"/>
      <c r="P11" s="184"/>
      <c r="Q11" s="185"/>
      <c r="R11" s="186"/>
      <c r="S11" s="187"/>
      <c r="T11" s="184"/>
      <c r="U11" s="185"/>
      <c r="V11" s="186"/>
      <c r="W11" s="187"/>
      <c r="X11" s="184"/>
      <c r="Y11" s="185"/>
      <c r="Z11" s="186"/>
      <c r="AA11" s="187"/>
      <c r="AB11" s="184"/>
      <c r="AC11" s="185"/>
      <c r="AD11" s="186"/>
      <c r="AE11" s="11"/>
      <c r="AF11" s="34" t="s">
        <v>23</v>
      </c>
      <c r="AG11" s="10"/>
      <c r="AH11" s="11"/>
      <c r="AI11" s="328"/>
      <c r="AJ11" s="329"/>
      <c r="AK11" s="183"/>
      <c r="AL11" s="190">
        <v>3</v>
      </c>
      <c r="AM11" s="191">
        <f>AF43</f>
        <v>0</v>
      </c>
      <c r="AN11" s="183"/>
    </row>
    <row r="12" spans="1:52" ht="20.25" customHeight="1">
      <c r="A12" s="5"/>
      <c r="B12" s="472"/>
      <c r="C12" s="472"/>
      <c r="D12" s="189"/>
      <c r="E12" s="185"/>
      <c r="F12" s="186"/>
      <c r="G12" s="187"/>
      <c r="H12" s="189"/>
      <c r="I12" s="185"/>
      <c r="J12" s="186"/>
      <c r="K12" s="187"/>
      <c r="L12" s="189"/>
      <c r="M12" s="185"/>
      <c r="N12" s="186"/>
      <c r="O12" s="187"/>
      <c r="P12" s="189"/>
      <c r="Q12" s="185"/>
      <c r="R12" s="186"/>
      <c r="S12" s="187"/>
      <c r="T12" s="189"/>
      <c r="U12" s="185"/>
      <c r="V12" s="186"/>
      <c r="W12" s="187"/>
      <c r="X12" s="189"/>
      <c r="Y12" s="185"/>
      <c r="Z12" s="186"/>
      <c r="AA12" s="187"/>
      <c r="AB12" s="189"/>
      <c r="AC12" s="188"/>
      <c r="AD12" s="186"/>
      <c r="AE12" s="11"/>
      <c r="AF12" s="84">
        <f>AF18/AF10</f>
        <v>8.5714285714285701E-2</v>
      </c>
      <c r="AG12" s="10"/>
      <c r="AH12" s="11"/>
      <c r="AI12" s="328"/>
      <c r="AJ12" s="329"/>
      <c r="AK12" s="183"/>
      <c r="AL12" s="190">
        <v>4</v>
      </c>
      <c r="AM12" s="191">
        <f>AF55</f>
        <v>0</v>
      </c>
      <c r="AN12" s="183"/>
    </row>
    <row r="13" spans="1:52" ht="20.25" customHeight="1">
      <c r="A13" s="5"/>
      <c r="B13" s="472"/>
      <c r="C13" s="472"/>
      <c r="D13" s="189"/>
      <c r="E13" s="185"/>
      <c r="F13" s="186"/>
      <c r="G13" s="187"/>
      <c r="H13" s="189"/>
      <c r="I13" s="185"/>
      <c r="J13" s="186"/>
      <c r="K13" s="187"/>
      <c r="L13" s="189"/>
      <c r="M13" s="185"/>
      <c r="N13" s="186"/>
      <c r="O13" s="187"/>
      <c r="P13" s="189"/>
      <c r="Q13" s="185"/>
      <c r="R13" s="186"/>
      <c r="S13" s="187"/>
      <c r="T13" s="189"/>
      <c r="U13" s="185"/>
      <c r="V13" s="186"/>
      <c r="W13" s="187"/>
      <c r="X13" s="189"/>
      <c r="Y13" s="185"/>
      <c r="Z13" s="186"/>
      <c r="AA13" s="187"/>
      <c r="AB13" s="189"/>
      <c r="AC13" s="188"/>
      <c r="AD13" s="186"/>
      <c r="AE13" s="11"/>
      <c r="AF13" s="233"/>
      <c r="AG13" s="10"/>
      <c r="AH13" s="11"/>
      <c r="AI13" s="328"/>
      <c r="AJ13" s="329"/>
      <c r="AK13" s="183"/>
      <c r="AL13" s="190">
        <v>5</v>
      </c>
      <c r="AM13" s="191">
        <f>AF67</f>
        <v>0</v>
      </c>
      <c r="AN13" s="183"/>
    </row>
    <row r="14" spans="1:52" ht="20.25" customHeight="1">
      <c r="A14" s="5"/>
      <c r="B14" s="472"/>
      <c r="C14" s="472"/>
      <c r="D14" s="189"/>
      <c r="E14" s="185"/>
      <c r="F14" s="186"/>
      <c r="G14" s="187"/>
      <c r="H14" s="189"/>
      <c r="I14" s="185"/>
      <c r="J14" s="186"/>
      <c r="K14" s="187"/>
      <c r="L14" s="189"/>
      <c r="M14" s="185"/>
      <c r="N14" s="186"/>
      <c r="O14" s="187"/>
      <c r="P14" s="189"/>
      <c r="Q14" s="185"/>
      <c r="R14" s="186"/>
      <c r="S14" s="187"/>
      <c r="T14" s="189"/>
      <c r="U14" s="185"/>
      <c r="V14" s="186"/>
      <c r="W14" s="187"/>
      <c r="X14" s="189"/>
      <c r="Y14" s="185"/>
      <c r="Z14" s="186"/>
      <c r="AA14" s="187"/>
      <c r="AB14" s="189"/>
      <c r="AC14" s="188"/>
      <c r="AD14" s="186"/>
      <c r="AE14" s="11"/>
      <c r="AF14" s="233"/>
      <c r="AG14" s="10"/>
      <c r="AH14" s="11"/>
      <c r="AI14" s="328"/>
      <c r="AJ14" s="329"/>
      <c r="AK14" s="183"/>
      <c r="AL14" s="190">
        <v>6</v>
      </c>
      <c r="AM14" s="191">
        <f>AF79</f>
        <v>0</v>
      </c>
      <c r="AN14" s="183"/>
    </row>
    <row r="15" spans="1:52" ht="20.25" customHeight="1">
      <c r="A15" s="5"/>
      <c r="B15" s="472"/>
      <c r="C15" s="472"/>
      <c r="D15" s="189"/>
      <c r="E15" s="185"/>
      <c r="F15" s="186"/>
      <c r="G15" s="187"/>
      <c r="H15" s="189"/>
      <c r="I15" s="185"/>
      <c r="J15" s="186"/>
      <c r="K15" s="187"/>
      <c r="L15" s="189"/>
      <c r="M15" s="185"/>
      <c r="N15" s="186"/>
      <c r="O15" s="187"/>
      <c r="P15" s="189"/>
      <c r="Q15" s="185"/>
      <c r="R15" s="186"/>
      <c r="S15" s="187"/>
      <c r="T15" s="189"/>
      <c r="U15" s="185"/>
      <c r="V15" s="186"/>
      <c r="W15" s="187"/>
      <c r="X15" s="189"/>
      <c r="Y15" s="185"/>
      <c r="Z15" s="186"/>
      <c r="AA15" s="187"/>
      <c r="AB15" s="189"/>
      <c r="AC15" s="188"/>
      <c r="AD15" s="186"/>
      <c r="AE15" s="11"/>
      <c r="AF15" s="233"/>
      <c r="AG15" s="10"/>
      <c r="AH15" s="11"/>
      <c r="AI15" s="328"/>
      <c r="AJ15" s="329"/>
      <c r="AK15" s="183"/>
      <c r="AL15" s="190">
        <v>7</v>
      </c>
      <c r="AM15" s="191">
        <f>AF91</f>
        <v>0</v>
      </c>
      <c r="AN15" s="183"/>
    </row>
    <row r="16" spans="1:52" ht="20.25" customHeight="1">
      <c r="A16" s="5"/>
      <c r="B16" s="472"/>
      <c r="C16" s="472"/>
      <c r="D16" s="189"/>
      <c r="E16" s="185"/>
      <c r="F16" s="186"/>
      <c r="G16" s="187"/>
      <c r="H16" s="189"/>
      <c r="I16" s="185"/>
      <c r="J16" s="186"/>
      <c r="K16" s="187"/>
      <c r="L16" s="189"/>
      <c r="M16" s="185"/>
      <c r="N16" s="186"/>
      <c r="O16" s="187"/>
      <c r="P16" s="189"/>
      <c r="Q16" s="185"/>
      <c r="R16" s="186"/>
      <c r="S16" s="187"/>
      <c r="T16" s="189"/>
      <c r="U16" s="185"/>
      <c r="V16" s="186"/>
      <c r="W16" s="187"/>
      <c r="X16" s="189"/>
      <c r="Y16" s="185"/>
      <c r="Z16" s="186"/>
      <c r="AA16" s="187"/>
      <c r="AB16" s="189"/>
      <c r="AC16" s="188"/>
      <c r="AD16" s="186"/>
      <c r="AE16" s="11"/>
      <c r="AF16" s="30">
        <v>1</v>
      </c>
      <c r="AG16" s="10"/>
      <c r="AH16" s="11"/>
      <c r="AI16" s="328"/>
      <c r="AJ16" s="329"/>
      <c r="AK16" s="183"/>
      <c r="AL16" s="190">
        <v>8</v>
      </c>
      <c r="AM16" s="191">
        <f>AF103</f>
        <v>0</v>
      </c>
      <c r="AN16" s="183"/>
    </row>
    <row r="17" spans="1:125" ht="20.25" customHeight="1">
      <c r="A17" s="5"/>
      <c r="B17" s="472"/>
      <c r="C17" s="472"/>
      <c r="D17" s="189"/>
      <c r="E17" s="185"/>
      <c r="F17" s="186"/>
      <c r="G17" s="187"/>
      <c r="H17" s="189"/>
      <c r="I17" s="185"/>
      <c r="J17" s="186"/>
      <c r="K17" s="187"/>
      <c r="L17" s="189"/>
      <c r="M17" s="185"/>
      <c r="N17" s="186"/>
      <c r="O17" s="187"/>
      <c r="P17" s="189"/>
      <c r="Q17" s="185"/>
      <c r="R17" s="186"/>
      <c r="S17" s="187"/>
      <c r="T17" s="189"/>
      <c r="U17" s="185"/>
      <c r="V17" s="186"/>
      <c r="W17" s="187"/>
      <c r="X17" s="189"/>
      <c r="Y17" s="185"/>
      <c r="Z17" s="186"/>
      <c r="AA17" s="187"/>
      <c r="AB17" s="189"/>
      <c r="AC17" s="185"/>
      <c r="AD17" s="186"/>
      <c r="AE17" s="11"/>
      <c r="AF17" s="32" t="s">
        <v>24</v>
      </c>
      <c r="AG17" s="10"/>
      <c r="AH17" s="11"/>
      <c r="AI17" s="328"/>
      <c r="AJ17" s="329"/>
      <c r="AK17" s="183"/>
      <c r="AL17" s="190">
        <v>9</v>
      </c>
      <c r="AM17" s="191">
        <f>AF115</f>
        <v>0</v>
      </c>
      <c r="AN17" s="183"/>
    </row>
    <row r="18" spans="1:125" s="7" customFormat="1" ht="15.75" customHeight="1">
      <c r="A18" s="5"/>
      <c r="B18" s="35"/>
      <c r="C18" s="35"/>
      <c r="D18" s="331" t="s">
        <v>142</v>
      </c>
      <c r="E18" s="332">
        <f>F18/$AC$6</f>
        <v>0.6</v>
      </c>
      <c r="F18" s="333">
        <f>SUM(F10:F17)</f>
        <v>0.125</v>
      </c>
      <c r="G18" s="334"/>
      <c r="H18" s="331" t="s">
        <v>142</v>
      </c>
      <c r="I18" s="332">
        <f>J18/$AC$6</f>
        <v>0</v>
      </c>
      <c r="J18" s="333">
        <f>SUM(J10:J17)</f>
        <v>0</v>
      </c>
      <c r="K18" s="334"/>
      <c r="L18" s="331" t="s">
        <v>142</v>
      </c>
      <c r="M18" s="332">
        <f>N18/$AC$6</f>
        <v>0</v>
      </c>
      <c r="N18" s="333">
        <f>SUM(N10:N17)</f>
        <v>0</v>
      </c>
      <c r="O18" s="334"/>
      <c r="P18" s="331" t="s">
        <v>142</v>
      </c>
      <c r="Q18" s="332">
        <f>R18/$AC$6</f>
        <v>0</v>
      </c>
      <c r="R18" s="333">
        <f>SUM(R10:R17)</f>
        <v>0</v>
      </c>
      <c r="S18" s="334"/>
      <c r="T18" s="331" t="s">
        <v>142</v>
      </c>
      <c r="U18" s="332">
        <f>V18/$AC$6</f>
        <v>0</v>
      </c>
      <c r="V18" s="333">
        <f>SUM(V10:V17)</f>
        <v>0</v>
      </c>
      <c r="W18" s="334"/>
      <c r="X18" s="331" t="s">
        <v>142</v>
      </c>
      <c r="Y18" s="332">
        <f>Z18/$AC$6</f>
        <v>0</v>
      </c>
      <c r="Z18" s="333">
        <f>SUM(Z10:Z17)</f>
        <v>0</v>
      </c>
      <c r="AA18" s="334"/>
      <c r="AB18" s="331" t="s">
        <v>142</v>
      </c>
      <c r="AC18" s="332">
        <f>AD18/$AC$6</f>
        <v>0</v>
      </c>
      <c r="AD18" s="333">
        <f>SUM(AD10:AD17)</f>
        <v>0</v>
      </c>
      <c r="AE18" s="11"/>
      <c r="AF18" s="38">
        <f>SUM(F18+J18+N18+R18+V18+Z18+AD18)</f>
        <v>0.125</v>
      </c>
      <c r="AG18" s="27"/>
      <c r="AH18" s="16"/>
      <c r="AI18" s="330"/>
      <c r="AJ18" s="329"/>
      <c r="AK18" s="183"/>
      <c r="AL18" s="190">
        <v>10</v>
      </c>
      <c r="AM18" s="191">
        <f>AF127</f>
        <v>0</v>
      </c>
      <c r="AN18" s="183"/>
    </row>
    <row r="19" spans="1:125" s="7" customFormat="1" ht="8.25" customHeight="1">
      <c r="A19" s="5"/>
      <c r="B19" s="254"/>
      <c r="C19" s="254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1">
        <v>11</v>
      </c>
      <c r="AM19" s="182">
        <f>AF139</f>
        <v>0</v>
      </c>
      <c r="AN19" s="181"/>
    </row>
    <row r="20" spans="1:125" s="7" customFormat="1" ht="8.25" customHeight="1">
      <c r="A20" s="5"/>
      <c r="B20" s="254"/>
      <c r="C20" s="254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1">
        <v>12</v>
      </c>
      <c r="AM20" s="182">
        <f>AF151</f>
        <v>0</v>
      </c>
      <c r="AN20" s="181"/>
    </row>
    <row r="21" spans="1:125" ht="18" customHeight="1">
      <c r="A21" s="5"/>
      <c r="B21" s="472">
        <f>B8+1</f>
        <v>2</v>
      </c>
      <c r="C21" s="472"/>
      <c r="D21" s="473" t="s">
        <v>14</v>
      </c>
      <c r="E21" s="473"/>
      <c r="F21" s="473"/>
      <c r="G21" s="29"/>
      <c r="H21" s="473" t="s">
        <v>15</v>
      </c>
      <c r="I21" s="473"/>
      <c r="J21" s="473"/>
      <c r="K21" s="29"/>
      <c r="L21" s="473" t="s">
        <v>16</v>
      </c>
      <c r="M21" s="473"/>
      <c r="N21" s="473"/>
      <c r="O21" s="29"/>
      <c r="P21" s="473" t="s">
        <v>17</v>
      </c>
      <c r="Q21" s="473"/>
      <c r="R21" s="473"/>
      <c r="S21" s="29"/>
      <c r="T21" s="473" t="s">
        <v>18</v>
      </c>
      <c r="U21" s="473"/>
      <c r="V21" s="473"/>
      <c r="W21" s="29"/>
      <c r="X21" s="473" t="s">
        <v>19</v>
      </c>
      <c r="Y21" s="473"/>
      <c r="Z21" s="473"/>
      <c r="AA21" s="29"/>
      <c r="AB21" s="473" t="s">
        <v>20</v>
      </c>
      <c r="AC21" s="473"/>
      <c r="AD21" s="473"/>
      <c r="AE21" s="11"/>
      <c r="AF21" s="30" t="s">
        <v>21</v>
      </c>
      <c r="AG21" s="10"/>
      <c r="AH21" s="310" t="s">
        <v>123</v>
      </c>
      <c r="AI21" s="297"/>
      <c r="AJ21" s="301"/>
      <c r="AK21" s="301"/>
      <c r="AL21" s="323">
        <v>13</v>
      </c>
      <c r="AM21" s="324">
        <f>AF163</f>
        <v>0</v>
      </c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</row>
    <row r="22" spans="1:125" ht="18" customHeight="1">
      <c r="A22" s="5"/>
      <c r="B22" s="472"/>
      <c r="C22" s="472"/>
      <c r="D22" s="41" t="s">
        <v>22</v>
      </c>
      <c r="E22" s="42">
        <f>AC9+1</f>
        <v>45355</v>
      </c>
      <c r="F22" s="43"/>
      <c r="G22" s="31"/>
      <c r="H22" s="44" t="s">
        <v>22</v>
      </c>
      <c r="I22" s="42">
        <f>E22+1</f>
        <v>45356</v>
      </c>
      <c r="J22" s="43"/>
      <c r="K22" s="31"/>
      <c r="L22" s="44" t="s">
        <v>22</v>
      </c>
      <c r="M22" s="42">
        <f>I22+1</f>
        <v>45357</v>
      </c>
      <c r="N22" s="43"/>
      <c r="O22" s="31"/>
      <c r="P22" s="44" t="s">
        <v>22</v>
      </c>
      <c r="Q22" s="42">
        <f>M22+1</f>
        <v>45358</v>
      </c>
      <c r="R22" s="43"/>
      <c r="S22" s="31"/>
      <c r="T22" s="44" t="s">
        <v>22</v>
      </c>
      <c r="U22" s="42">
        <f>Q22+1</f>
        <v>45359</v>
      </c>
      <c r="V22" s="43"/>
      <c r="W22" s="31"/>
      <c r="X22" s="44" t="s">
        <v>22</v>
      </c>
      <c r="Y22" s="42">
        <f>U22+1</f>
        <v>45360</v>
      </c>
      <c r="Z22" s="43"/>
      <c r="AA22" s="31"/>
      <c r="AB22" s="44" t="s">
        <v>22</v>
      </c>
      <c r="AC22" s="42">
        <f>Y22+1</f>
        <v>45361</v>
      </c>
      <c r="AD22" s="43"/>
      <c r="AE22" s="11"/>
      <c r="AF22" s="32" t="s">
        <v>21</v>
      </c>
      <c r="AG22" s="10"/>
      <c r="AH22" s="299"/>
      <c r="AI22" s="302"/>
      <c r="AJ22" s="303"/>
      <c r="AK22" s="303"/>
      <c r="AL22" s="312"/>
      <c r="AM22" s="312"/>
      <c r="AN22" s="303"/>
      <c r="AO22" s="303"/>
      <c r="AP22" s="303"/>
      <c r="AQ22" s="303"/>
      <c r="AR22" s="303"/>
      <c r="AS22" s="303"/>
      <c r="AT22" s="304"/>
      <c r="AU22" s="303"/>
      <c r="AV22" s="303"/>
      <c r="AW22" s="303"/>
      <c r="AX22" s="303"/>
      <c r="AY22" s="303"/>
      <c r="AZ22" s="303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</row>
    <row r="23" spans="1:125" ht="20.25" customHeight="1">
      <c r="A23" s="5"/>
      <c r="B23" s="472"/>
      <c r="C23" s="472"/>
      <c r="D23" s="184"/>
      <c r="E23" s="185"/>
      <c r="F23" s="186"/>
      <c r="G23" s="187"/>
      <c r="H23" s="184"/>
      <c r="I23" s="185"/>
      <c r="J23" s="186"/>
      <c r="K23" s="187"/>
      <c r="L23" s="184"/>
      <c r="M23" s="185"/>
      <c r="N23" s="186"/>
      <c r="O23" s="187"/>
      <c r="P23" s="184"/>
      <c r="Q23" s="185"/>
      <c r="R23" s="186"/>
      <c r="S23" s="187"/>
      <c r="T23" s="184"/>
      <c r="U23" s="185"/>
      <c r="V23" s="186"/>
      <c r="W23" s="187"/>
      <c r="X23" s="184"/>
      <c r="Y23" s="185"/>
      <c r="Z23" s="186"/>
      <c r="AA23" s="187"/>
      <c r="AB23" s="184"/>
      <c r="AC23" s="188"/>
      <c r="AD23" s="186"/>
      <c r="AE23" s="11"/>
      <c r="AF23" s="33">
        <f>AF10</f>
        <v>1.4583333333333335</v>
      </c>
      <c r="AG23" s="10"/>
      <c r="AH23" s="299"/>
      <c r="AI23" s="9"/>
      <c r="AJ23" s="306"/>
      <c r="AK23" s="306"/>
      <c r="AL23" s="313"/>
      <c r="AM23" s="313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</row>
    <row r="24" spans="1:125" ht="20.25" customHeight="1">
      <c r="A24" s="5"/>
      <c r="B24" s="472"/>
      <c r="C24" s="472"/>
      <c r="D24" s="184"/>
      <c r="E24" s="185"/>
      <c r="F24" s="186"/>
      <c r="G24" s="187"/>
      <c r="H24" s="184"/>
      <c r="I24" s="185"/>
      <c r="J24" s="186"/>
      <c r="K24" s="187"/>
      <c r="L24" s="184"/>
      <c r="M24" s="185"/>
      <c r="N24" s="186"/>
      <c r="O24" s="187"/>
      <c r="P24" s="184"/>
      <c r="Q24" s="185"/>
      <c r="R24" s="186"/>
      <c r="S24" s="187"/>
      <c r="T24" s="184"/>
      <c r="U24" s="185"/>
      <c r="V24" s="186"/>
      <c r="W24" s="187"/>
      <c r="X24" s="184"/>
      <c r="Y24" s="185"/>
      <c r="Z24" s="186"/>
      <c r="AA24" s="187"/>
      <c r="AB24" s="184"/>
      <c r="AC24" s="188"/>
      <c r="AD24" s="186"/>
      <c r="AE24" s="11"/>
      <c r="AF24" s="34" t="s">
        <v>23</v>
      </c>
      <c r="AG24" s="10"/>
      <c r="AH24" s="159"/>
      <c r="AI24" s="11"/>
      <c r="AJ24" s="477" t="s">
        <v>144</v>
      </c>
      <c r="AK24" s="477"/>
      <c r="AL24" s="477"/>
      <c r="AM24" s="477"/>
      <c r="AN24" s="477"/>
      <c r="AO24" s="477"/>
      <c r="AP24" s="477"/>
      <c r="AQ24" s="477"/>
      <c r="AR24" s="477"/>
    </row>
    <row r="25" spans="1:125" ht="20.25" customHeight="1">
      <c r="A25" s="5"/>
      <c r="B25" s="472"/>
      <c r="C25" s="472"/>
      <c r="D25" s="189"/>
      <c r="E25" s="185"/>
      <c r="F25" s="186"/>
      <c r="G25" s="187"/>
      <c r="H25" s="189"/>
      <c r="I25" s="185"/>
      <c r="J25" s="186"/>
      <c r="K25" s="187"/>
      <c r="L25" s="189"/>
      <c r="M25" s="185"/>
      <c r="N25" s="186"/>
      <c r="O25" s="187"/>
      <c r="P25" s="189"/>
      <c r="Q25" s="185"/>
      <c r="R25" s="186"/>
      <c r="S25" s="187"/>
      <c r="T25" s="189"/>
      <c r="U25" s="185"/>
      <c r="V25" s="186"/>
      <c r="W25" s="187"/>
      <c r="X25" s="189"/>
      <c r="Y25" s="185"/>
      <c r="Z25" s="186"/>
      <c r="AA25" s="187"/>
      <c r="AB25" s="189"/>
      <c r="AC25" s="188"/>
      <c r="AD25" s="186"/>
      <c r="AE25" s="11"/>
      <c r="AF25" s="84">
        <f>AF31/AF23</f>
        <v>0</v>
      </c>
      <c r="AG25" s="10"/>
      <c r="AH25" s="299"/>
      <c r="AI25" s="320" t="s">
        <v>141</v>
      </c>
      <c r="AJ25" s="317">
        <v>1</v>
      </c>
      <c r="AK25" s="318">
        <v>2</v>
      </c>
      <c r="AL25" s="318">
        <v>3</v>
      </c>
      <c r="AM25" s="318">
        <v>4</v>
      </c>
      <c r="AN25" s="318">
        <v>5</v>
      </c>
      <c r="AO25" s="318">
        <v>6</v>
      </c>
      <c r="AP25" s="318">
        <v>7</v>
      </c>
      <c r="AQ25" s="318">
        <v>8</v>
      </c>
      <c r="AR25" s="318">
        <v>9</v>
      </c>
      <c r="AS25" s="318">
        <v>10</v>
      </c>
      <c r="AT25" s="318">
        <v>11</v>
      </c>
      <c r="AU25" s="318">
        <v>12</v>
      </c>
      <c r="AV25" s="318">
        <v>13</v>
      </c>
      <c r="AW25" s="318">
        <v>14</v>
      </c>
      <c r="AX25" s="318">
        <v>15</v>
      </c>
      <c r="AY25" s="318">
        <v>16</v>
      </c>
      <c r="AZ25" s="318">
        <v>17</v>
      </c>
      <c r="BA25" s="318">
        <v>18</v>
      </c>
      <c r="BB25" s="318">
        <v>19</v>
      </c>
      <c r="BC25" s="318">
        <v>20</v>
      </c>
      <c r="BD25" s="318">
        <v>21</v>
      </c>
      <c r="BE25" s="318">
        <v>22</v>
      </c>
      <c r="BF25" s="318">
        <v>23</v>
      </c>
      <c r="BG25" s="318">
        <v>24</v>
      </c>
      <c r="BH25" s="318">
        <v>25</v>
      </c>
      <c r="BI25" s="318">
        <v>26</v>
      </c>
      <c r="BJ25" s="318">
        <v>27</v>
      </c>
      <c r="BK25" s="318">
        <v>28</v>
      </c>
      <c r="BL25" s="318">
        <v>29</v>
      </c>
      <c r="BM25" s="318">
        <v>30</v>
      </c>
      <c r="BN25" s="318">
        <v>31</v>
      </c>
      <c r="BO25" s="318">
        <v>32</v>
      </c>
      <c r="BP25" s="318">
        <v>33</v>
      </c>
      <c r="BQ25" s="318">
        <v>34</v>
      </c>
      <c r="BR25" s="318">
        <v>35</v>
      </c>
      <c r="BS25" s="318">
        <v>36</v>
      </c>
      <c r="BT25" s="318">
        <v>37</v>
      </c>
      <c r="BU25" s="318">
        <v>38</v>
      </c>
      <c r="BV25" s="318">
        <v>39</v>
      </c>
      <c r="BW25" s="318">
        <v>40</v>
      </c>
      <c r="BX25" s="318">
        <v>41</v>
      </c>
      <c r="BY25" s="318">
        <v>42</v>
      </c>
      <c r="BZ25" s="318">
        <v>43</v>
      </c>
      <c r="CA25" s="318">
        <v>44</v>
      </c>
      <c r="CB25" s="318">
        <v>45</v>
      </c>
      <c r="CC25" s="318">
        <v>46</v>
      </c>
      <c r="CD25" s="318">
        <v>47</v>
      </c>
      <c r="CE25" s="318">
        <v>48</v>
      </c>
      <c r="CF25" s="318">
        <v>49</v>
      </c>
      <c r="CG25" s="318">
        <v>50</v>
      </c>
      <c r="CH25" s="318">
        <v>51</v>
      </c>
      <c r="CI25" s="318">
        <v>52</v>
      </c>
      <c r="CJ25" s="318">
        <v>53</v>
      </c>
      <c r="CK25" s="318">
        <v>54</v>
      </c>
      <c r="CL25" s="318">
        <v>55</v>
      </c>
      <c r="CM25" s="318">
        <v>56</v>
      </c>
      <c r="CN25" s="318">
        <v>57</v>
      </c>
      <c r="CO25" s="318">
        <v>58</v>
      </c>
      <c r="CP25" s="318">
        <v>59</v>
      </c>
      <c r="CQ25" s="318">
        <v>60</v>
      </c>
      <c r="CR25" s="318">
        <v>61</v>
      </c>
      <c r="CS25" s="318">
        <v>62</v>
      </c>
      <c r="CT25" s="318">
        <v>63</v>
      </c>
      <c r="CU25" s="318">
        <v>64</v>
      </c>
      <c r="CV25" s="318">
        <v>65</v>
      </c>
      <c r="CW25" s="318">
        <v>66</v>
      </c>
      <c r="CX25" s="318">
        <v>67</v>
      </c>
      <c r="CY25" s="318">
        <v>68</v>
      </c>
      <c r="CZ25" s="318">
        <v>69</v>
      </c>
      <c r="DA25" s="318">
        <v>70</v>
      </c>
      <c r="DB25" s="318">
        <v>71</v>
      </c>
      <c r="DC25" s="318">
        <v>72</v>
      </c>
      <c r="DD25" s="318">
        <v>73</v>
      </c>
      <c r="DE25" s="318">
        <v>74</v>
      </c>
      <c r="DF25" s="318">
        <v>75</v>
      </c>
      <c r="DG25" s="318">
        <v>76</v>
      </c>
      <c r="DH25" s="318">
        <v>77</v>
      </c>
      <c r="DI25" s="318">
        <v>78</v>
      </c>
      <c r="DJ25" s="318">
        <v>79</v>
      </c>
      <c r="DK25" s="318">
        <v>80</v>
      </c>
      <c r="DL25" s="318">
        <v>81</v>
      </c>
      <c r="DM25" s="318">
        <v>82</v>
      </c>
      <c r="DN25" s="318">
        <v>83</v>
      </c>
      <c r="DO25" s="318">
        <v>84</v>
      </c>
      <c r="DP25" s="318">
        <v>85</v>
      </c>
      <c r="DQ25" s="318">
        <v>86</v>
      </c>
      <c r="DR25" s="318">
        <v>87</v>
      </c>
      <c r="DS25" s="318">
        <v>88</v>
      </c>
      <c r="DT25" s="318">
        <v>89</v>
      </c>
      <c r="DU25" s="318">
        <v>90</v>
      </c>
    </row>
    <row r="26" spans="1:125" ht="20.25" customHeight="1">
      <c r="A26" s="5"/>
      <c r="B26" s="472"/>
      <c r="C26" s="472"/>
      <c r="D26" s="189"/>
      <c r="E26" s="185"/>
      <c r="F26" s="186"/>
      <c r="G26" s="187"/>
      <c r="H26" s="189"/>
      <c r="I26" s="185"/>
      <c r="J26" s="186"/>
      <c r="K26" s="187"/>
      <c r="L26" s="189"/>
      <c r="M26" s="185"/>
      <c r="N26" s="186"/>
      <c r="O26" s="187"/>
      <c r="P26" s="189"/>
      <c r="Q26" s="185"/>
      <c r="R26" s="186"/>
      <c r="S26" s="187"/>
      <c r="T26" s="189"/>
      <c r="U26" s="185"/>
      <c r="V26" s="186"/>
      <c r="W26" s="187"/>
      <c r="X26" s="189"/>
      <c r="Y26" s="185"/>
      <c r="Z26" s="186"/>
      <c r="AA26" s="187"/>
      <c r="AB26" s="189"/>
      <c r="AC26" s="188"/>
      <c r="AD26" s="186"/>
      <c r="AE26" s="11"/>
      <c r="AF26" s="233"/>
      <c r="AG26" s="10"/>
      <c r="AH26" s="299"/>
      <c r="AI26" s="321">
        <f>AC6</f>
        <v>0.20833333333333334</v>
      </c>
      <c r="AJ26" s="314">
        <f>F18</f>
        <v>0.125</v>
      </c>
      <c r="AK26" s="314">
        <f>J18</f>
        <v>0</v>
      </c>
      <c r="AL26" s="315">
        <f>N18</f>
        <v>0</v>
      </c>
      <c r="AM26" s="315">
        <f>R18</f>
        <v>0</v>
      </c>
      <c r="AN26" s="314">
        <f>V18</f>
        <v>0</v>
      </c>
      <c r="AO26" s="314">
        <f>Z18</f>
        <v>0</v>
      </c>
      <c r="AP26" s="314">
        <f>AD18</f>
        <v>0</v>
      </c>
      <c r="AQ26" s="314">
        <f>F31</f>
        <v>0</v>
      </c>
      <c r="AR26" s="314">
        <f>J31</f>
        <v>0</v>
      </c>
      <c r="AS26" s="314">
        <f>N31</f>
        <v>0</v>
      </c>
      <c r="AT26" s="314">
        <f>R31</f>
        <v>0</v>
      </c>
      <c r="AU26" s="314">
        <f>V31</f>
        <v>0</v>
      </c>
      <c r="AV26" s="314">
        <f>Z31</f>
        <v>0</v>
      </c>
      <c r="AW26" s="314">
        <f>AD31</f>
        <v>0</v>
      </c>
      <c r="AX26" s="314">
        <f>F43</f>
        <v>0</v>
      </c>
      <c r="AY26" s="314">
        <f>J43</f>
        <v>0</v>
      </c>
      <c r="AZ26" s="316">
        <f>N43</f>
        <v>0</v>
      </c>
      <c r="BA26" s="316">
        <f>R43</f>
        <v>0</v>
      </c>
      <c r="BB26" s="316">
        <f>V43</f>
        <v>0</v>
      </c>
      <c r="BC26" s="316">
        <f>Z43</f>
        <v>0</v>
      </c>
      <c r="BD26" s="316">
        <f>AD43</f>
        <v>0</v>
      </c>
      <c r="BE26" s="316">
        <f>F55</f>
        <v>0</v>
      </c>
      <c r="BF26" s="316">
        <f>J55</f>
        <v>0</v>
      </c>
      <c r="BG26" s="316">
        <f>N55</f>
        <v>0</v>
      </c>
      <c r="BH26" s="316">
        <f>R55</f>
        <v>0</v>
      </c>
      <c r="BI26" s="316">
        <f>V55</f>
        <v>0</v>
      </c>
      <c r="BJ26" s="316">
        <f>Z55</f>
        <v>0</v>
      </c>
      <c r="BK26" s="316">
        <f>AD55</f>
        <v>0</v>
      </c>
      <c r="BL26" s="316">
        <f>F67</f>
        <v>0</v>
      </c>
      <c r="BM26" s="316">
        <f>J67</f>
        <v>0</v>
      </c>
      <c r="BN26" s="316">
        <f>N67</f>
        <v>0</v>
      </c>
      <c r="BO26" s="316">
        <f>R67</f>
        <v>0</v>
      </c>
      <c r="BP26" s="316">
        <f>V67</f>
        <v>0</v>
      </c>
      <c r="BQ26" s="316">
        <f>Z67</f>
        <v>0</v>
      </c>
      <c r="BR26" s="316">
        <f>AD67</f>
        <v>0</v>
      </c>
      <c r="BS26" s="316">
        <f>F79</f>
        <v>0</v>
      </c>
      <c r="BT26" s="316">
        <f>J79</f>
        <v>0</v>
      </c>
      <c r="BU26" s="316">
        <f>N79</f>
        <v>0</v>
      </c>
      <c r="BV26" s="316">
        <f>R79</f>
        <v>0</v>
      </c>
      <c r="BW26" s="316">
        <f>V79</f>
        <v>0</v>
      </c>
      <c r="BX26" s="316">
        <f>Z79</f>
        <v>0</v>
      </c>
      <c r="BY26" s="316">
        <f>AD79</f>
        <v>0</v>
      </c>
      <c r="BZ26" s="316">
        <f>F91</f>
        <v>0</v>
      </c>
      <c r="CA26" s="316">
        <f>J91</f>
        <v>0</v>
      </c>
      <c r="CB26" s="316">
        <f>N91</f>
        <v>0</v>
      </c>
      <c r="CC26" s="316">
        <f>R91</f>
        <v>0</v>
      </c>
      <c r="CD26" s="316">
        <f>V91</f>
        <v>0</v>
      </c>
      <c r="CE26" s="316">
        <f>Z91</f>
        <v>0</v>
      </c>
      <c r="CF26" s="316">
        <f>AD91</f>
        <v>0</v>
      </c>
      <c r="CG26" s="316">
        <f>F103</f>
        <v>0</v>
      </c>
      <c r="CH26" s="316">
        <f>J103</f>
        <v>0</v>
      </c>
      <c r="CI26" s="316">
        <f>N103</f>
        <v>0</v>
      </c>
      <c r="CJ26" s="316">
        <f>R103</f>
        <v>0</v>
      </c>
      <c r="CK26" s="316">
        <f>V103</f>
        <v>0</v>
      </c>
      <c r="CL26" s="316">
        <f>Z103</f>
        <v>0</v>
      </c>
      <c r="CM26" s="316">
        <f>AD103</f>
        <v>0</v>
      </c>
      <c r="CN26" s="316">
        <f>F115</f>
        <v>0</v>
      </c>
      <c r="CO26" s="316">
        <f>J115</f>
        <v>0</v>
      </c>
      <c r="CP26" s="316">
        <f>N115</f>
        <v>0</v>
      </c>
      <c r="CQ26" s="316">
        <f>R115</f>
        <v>0</v>
      </c>
      <c r="CR26" s="316">
        <f>V115</f>
        <v>0</v>
      </c>
      <c r="CS26" s="316">
        <f>Z115</f>
        <v>0</v>
      </c>
      <c r="CT26" s="316">
        <f>AD115</f>
        <v>0</v>
      </c>
      <c r="CU26" s="316">
        <f>F127</f>
        <v>0</v>
      </c>
      <c r="CV26" s="316">
        <f>J127</f>
        <v>0</v>
      </c>
      <c r="CW26" s="316">
        <f>N127</f>
        <v>0</v>
      </c>
      <c r="CX26" s="316">
        <f>R127</f>
        <v>0</v>
      </c>
      <c r="CY26" s="316">
        <f>V127</f>
        <v>0</v>
      </c>
      <c r="CZ26" s="316">
        <f>Z127</f>
        <v>0</v>
      </c>
      <c r="DA26" s="316">
        <f>AD127</f>
        <v>0</v>
      </c>
      <c r="DB26" s="316">
        <f>F139</f>
        <v>0</v>
      </c>
      <c r="DC26" s="316">
        <f>J139</f>
        <v>0</v>
      </c>
      <c r="DD26" s="316">
        <f>N139</f>
        <v>0</v>
      </c>
      <c r="DE26" s="316">
        <f>R139</f>
        <v>0</v>
      </c>
      <c r="DF26" s="316">
        <f>V139</f>
        <v>0</v>
      </c>
      <c r="DG26" s="316">
        <f>Z139</f>
        <v>0</v>
      </c>
      <c r="DH26" s="316">
        <f>AD139</f>
        <v>0</v>
      </c>
      <c r="DI26" s="316">
        <f>F151</f>
        <v>0</v>
      </c>
      <c r="DJ26" s="316">
        <f>J151</f>
        <v>0</v>
      </c>
      <c r="DK26" s="316">
        <f>N151</f>
        <v>0</v>
      </c>
      <c r="DL26" s="316">
        <f>R151</f>
        <v>0</v>
      </c>
      <c r="DM26" s="316">
        <f>V151</f>
        <v>0</v>
      </c>
      <c r="DN26" s="316">
        <f>Z151</f>
        <v>0</v>
      </c>
      <c r="DO26" s="316">
        <f>AD151</f>
        <v>0</v>
      </c>
      <c r="DP26" s="316">
        <f>F163</f>
        <v>0</v>
      </c>
      <c r="DQ26" s="316">
        <f>J163</f>
        <v>0</v>
      </c>
      <c r="DR26" s="316">
        <f>N163</f>
        <v>0</v>
      </c>
      <c r="DS26" s="316">
        <f>R163</f>
        <v>0</v>
      </c>
      <c r="DT26" s="316">
        <f>V163</f>
        <v>0</v>
      </c>
      <c r="DU26" s="316">
        <f>Z163</f>
        <v>0</v>
      </c>
    </row>
    <row r="27" spans="1:125" ht="20.25" customHeight="1">
      <c r="A27" s="5"/>
      <c r="B27" s="472"/>
      <c r="C27" s="472"/>
      <c r="D27" s="189"/>
      <c r="E27" s="185"/>
      <c r="F27" s="186"/>
      <c r="G27" s="187"/>
      <c r="H27" s="189"/>
      <c r="I27" s="185"/>
      <c r="J27" s="186"/>
      <c r="K27" s="187"/>
      <c r="L27" s="189"/>
      <c r="M27" s="185"/>
      <c r="N27" s="186"/>
      <c r="O27" s="187"/>
      <c r="P27" s="189"/>
      <c r="Q27" s="185"/>
      <c r="R27" s="186"/>
      <c r="S27" s="187"/>
      <c r="T27" s="189"/>
      <c r="U27" s="185"/>
      <c r="V27" s="186"/>
      <c r="W27" s="187"/>
      <c r="X27" s="189"/>
      <c r="Y27" s="185"/>
      <c r="Z27" s="186"/>
      <c r="AA27" s="187"/>
      <c r="AB27" s="189"/>
      <c r="AC27" s="188"/>
      <c r="AD27" s="186"/>
      <c r="AE27" s="11"/>
      <c r="AF27" s="233"/>
      <c r="AG27" s="10"/>
      <c r="AH27" s="299"/>
      <c r="AI27" s="9"/>
      <c r="AJ27" s="319">
        <f>AJ26/$AI$26</f>
        <v>0.6</v>
      </c>
      <c r="AK27" s="319">
        <f t="shared" ref="AK27:CV27" si="0">AK26/$AI$26</f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319">
        <f t="shared" si="0"/>
        <v>0</v>
      </c>
      <c r="AS27" s="319">
        <f t="shared" si="0"/>
        <v>0</v>
      </c>
      <c r="AT27" s="319">
        <f t="shared" si="0"/>
        <v>0</v>
      </c>
      <c r="AU27" s="319">
        <f t="shared" si="0"/>
        <v>0</v>
      </c>
      <c r="AV27" s="319">
        <f t="shared" si="0"/>
        <v>0</v>
      </c>
      <c r="AW27" s="319">
        <f t="shared" si="0"/>
        <v>0</v>
      </c>
      <c r="AX27" s="319">
        <f t="shared" si="0"/>
        <v>0</v>
      </c>
      <c r="AY27" s="319">
        <f t="shared" si="0"/>
        <v>0</v>
      </c>
      <c r="AZ27" s="319">
        <f t="shared" si="0"/>
        <v>0</v>
      </c>
      <c r="BA27" s="319">
        <f t="shared" si="0"/>
        <v>0</v>
      </c>
      <c r="BB27" s="319">
        <f t="shared" si="0"/>
        <v>0</v>
      </c>
      <c r="BC27" s="319">
        <f t="shared" si="0"/>
        <v>0</v>
      </c>
      <c r="BD27" s="319">
        <f t="shared" si="0"/>
        <v>0</v>
      </c>
      <c r="BE27" s="319">
        <f t="shared" si="0"/>
        <v>0</v>
      </c>
      <c r="BF27" s="319">
        <f t="shared" si="0"/>
        <v>0</v>
      </c>
      <c r="BG27" s="319">
        <f t="shared" si="0"/>
        <v>0</v>
      </c>
      <c r="BH27" s="319">
        <f t="shared" si="0"/>
        <v>0</v>
      </c>
      <c r="BI27" s="319">
        <f t="shared" si="0"/>
        <v>0</v>
      </c>
      <c r="BJ27" s="319">
        <f t="shared" si="0"/>
        <v>0</v>
      </c>
      <c r="BK27" s="319">
        <f t="shared" si="0"/>
        <v>0</v>
      </c>
      <c r="BL27" s="319">
        <f t="shared" si="0"/>
        <v>0</v>
      </c>
      <c r="BM27" s="319">
        <f t="shared" si="0"/>
        <v>0</v>
      </c>
      <c r="BN27" s="319">
        <f t="shared" si="0"/>
        <v>0</v>
      </c>
      <c r="BO27" s="319">
        <f t="shared" si="0"/>
        <v>0</v>
      </c>
      <c r="BP27" s="319">
        <f t="shared" si="0"/>
        <v>0</v>
      </c>
      <c r="BQ27" s="319">
        <f t="shared" si="0"/>
        <v>0</v>
      </c>
      <c r="BR27" s="319">
        <f t="shared" si="0"/>
        <v>0</v>
      </c>
      <c r="BS27" s="319">
        <f t="shared" si="0"/>
        <v>0</v>
      </c>
      <c r="BT27" s="319">
        <f t="shared" si="0"/>
        <v>0</v>
      </c>
      <c r="BU27" s="319">
        <f t="shared" si="0"/>
        <v>0</v>
      </c>
      <c r="BV27" s="319">
        <f t="shared" si="0"/>
        <v>0</v>
      </c>
      <c r="BW27" s="319">
        <f t="shared" si="0"/>
        <v>0</v>
      </c>
      <c r="BX27" s="319">
        <f t="shared" si="0"/>
        <v>0</v>
      </c>
      <c r="BY27" s="319">
        <f t="shared" si="0"/>
        <v>0</v>
      </c>
      <c r="BZ27" s="319">
        <f t="shared" si="0"/>
        <v>0</v>
      </c>
      <c r="CA27" s="319">
        <f t="shared" si="0"/>
        <v>0</v>
      </c>
      <c r="CB27" s="319">
        <f t="shared" si="0"/>
        <v>0</v>
      </c>
      <c r="CC27" s="319">
        <f t="shared" si="0"/>
        <v>0</v>
      </c>
      <c r="CD27" s="319">
        <f t="shared" si="0"/>
        <v>0</v>
      </c>
      <c r="CE27" s="319">
        <f t="shared" si="0"/>
        <v>0</v>
      </c>
      <c r="CF27" s="319">
        <f t="shared" si="0"/>
        <v>0</v>
      </c>
      <c r="CG27" s="319">
        <f t="shared" si="0"/>
        <v>0</v>
      </c>
      <c r="CH27" s="319">
        <f t="shared" si="0"/>
        <v>0</v>
      </c>
      <c r="CI27" s="319">
        <f t="shared" si="0"/>
        <v>0</v>
      </c>
      <c r="CJ27" s="319">
        <f t="shared" si="0"/>
        <v>0</v>
      </c>
      <c r="CK27" s="319">
        <f t="shared" si="0"/>
        <v>0</v>
      </c>
      <c r="CL27" s="319">
        <f t="shared" si="0"/>
        <v>0</v>
      </c>
      <c r="CM27" s="319">
        <f t="shared" si="0"/>
        <v>0</v>
      </c>
      <c r="CN27" s="319">
        <f t="shared" si="0"/>
        <v>0</v>
      </c>
      <c r="CO27" s="319">
        <f t="shared" si="0"/>
        <v>0</v>
      </c>
      <c r="CP27" s="319">
        <f t="shared" si="0"/>
        <v>0</v>
      </c>
      <c r="CQ27" s="319">
        <f t="shared" si="0"/>
        <v>0</v>
      </c>
      <c r="CR27" s="319">
        <f t="shared" si="0"/>
        <v>0</v>
      </c>
      <c r="CS27" s="319">
        <f t="shared" si="0"/>
        <v>0</v>
      </c>
      <c r="CT27" s="319">
        <f t="shared" si="0"/>
        <v>0</v>
      </c>
      <c r="CU27" s="319">
        <f t="shared" si="0"/>
        <v>0</v>
      </c>
      <c r="CV27" s="319">
        <f t="shared" si="0"/>
        <v>0</v>
      </c>
      <c r="CW27" s="319">
        <f t="shared" ref="CW27:DU27" si="1">CW26/$AI$26</f>
        <v>0</v>
      </c>
      <c r="CX27" s="319">
        <f t="shared" si="1"/>
        <v>0</v>
      </c>
      <c r="CY27" s="319">
        <f t="shared" si="1"/>
        <v>0</v>
      </c>
      <c r="CZ27" s="319">
        <f t="shared" si="1"/>
        <v>0</v>
      </c>
      <c r="DA27" s="319">
        <f t="shared" si="1"/>
        <v>0</v>
      </c>
      <c r="DB27" s="319">
        <f t="shared" si="1"/>
        <v>0</v>
      </c>
      <c r="DC27" s="319">
        <f t="shared" si="1"/>
        <v>0</v>
      </c>
      <c r="DD27" s="319">
        <f t="shared" si="1"/>
        <v>0</v>
      </c>
      <c r="DE27" s="319">
        <f t="shared" si="1"/>
        <v>0</v>
      </c>
      <c r="DF27" s="319">
        <f t="shared" si="1"/>
        <v>0</v>
      </c>
      <c r="DG27" s="319">
        <f t="shared" si="1"/>
        <v>0</v>
      </c>
      <c r="DH27" s="319">
        <f t="shared" si="1"/>
        <v>0</v>
      </c>
      <c r="DI27" s="319">
        <f t="shared" si="1"/>
        <v>0</v>
      </c>
      <c r="DJ27" s="319">
        <f t="shared" si="1"/>
        <v>0</v>
      </c>
      <c r="DK27" s="319">
        <f t="shared" si="1"/>
        <v>0</v>
      </c>
      <c r="DL27" s="319">
        <f t="shared" si="1"/>
        <v>0</v>
      </c>
      <c r="DM27" s="319">
        <f t="shared" si="1"/>
        <v>0</v>
      </c>
      <c r="DN27" s="319">
        <f t="shared" si="1"/>
        <v>0</v>
      </c>
      <c r="DO27" s="319">
        <f t="shared" si="1"/>
        <v>0</v>
      </c>
      <c r="DP27" s="319">
        <f t="shared" si="1"/>
        <v>0</v>
      </c>
      <c r="DQ27" s="319">
        <f t="shared" si="1"/>
        <v>0</v>
      </c>
      <c r="DR27" s="319">
        <f t="shared" si="1"/>
        <v>0</v>
      </c>
      <c r="DS27" s="319">
        <f t="shared" si="1"/>
        <v>0</v>
      </c>
      <c r="DT27" s="319">
        <f t="shared" si="1"/>
        <v>0</v>
      </c>
      <c r="DU27" s="319">
        <f t="shared" si="1"/>
        <v>0</v>
      </c>
    </row>
    <row r="28" spans="1:125" ht="20.25" customHeight="1">
      <c r="A28" s="5"/>
      <c r="B28" s="472"/>
      <c r="C28" s="472"/>
      <c r="D28" s="189"/>
      <c r="E28" s="185"/>
      <c r="F28" s="186"/>
      <c r="G28" s="187"/>
      <c r="H28" s="189"/>
      <c r="I28" s="185"/>
      <c r="J28" s="186"/>
      <c r="K28" s="187"/>
      <c r="L28" s="189"/>
      <c r="M28" s="185"/>
      <c r="N28" s="186"/>
      <c r="O28" s="187"/>
      <c r="P28" s="189"/>
      <c r="Q28" s="185"/>
      <c r="R28" s="186"/>
      <c r="S28" s="187"/>
      <c r="T28" s="189"/>
      <c r="U28" s="185"/>
      <c r="V28" s="186"/>
      <c r="W28" s="187"/>
      <c r="X28" s="189"/>
      <c r="Y28" s="185"/>
      <c r="Z28" s="186"/>
      <c r="AA28" s="187"/>
      <c r="AB28" s="189"/>
      <c r="AC28" s="188"/>
      <c r="AD28" s="186"/>
      <c r="AE28" s="11"/>
      <c r="AF28" s="233"/>
      <c r="AG28" s="10"/>
      <c r="AH28" s="299"/>
      <c r="AI28" s="11"/>
      <c r="AJ28" s="16"/>
      <c r="AK28" s="13"/>
      <c r="AL28" s="307"/>
      <c r="AM28" s="308"/>
      <c r="AN28" s="30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</row>
    <row r="29" spans="1:125" ht="20.25" customHeight="1">
      <c r="A29" s="5"/>
      <c r="B29" s="472"/>
      <c r="C29" s="472"/>
      <c r="D29" s="189"/>
      <c r="E29" s="185"/>
      <c r="F29" s="186"/>
      <c r="G29" s="187"/>
      <c r="H29" s="189"/>
      <c r="I29" s="185"/>
      <c r="J29" s="186"/>
      <c r="K29" s="187"/>
      <c r="L29" s="189"/>
      <c r="M29" s="185"/>
      <c r="N29" s="186"/>
      <c r="O29" s="187"/>
      <c r="P29" s="189"/>
      <c r="Q29" s="185"/>
      <c r="R29" s="186"/>
      <c r="S29" s="187"/>
      <c r="T29" s="189"/>
      <c r="U29" s="185"/>
      <c r="V29" s="186"/>
      <c r="W29" s="187"/>
      <c r="X29" s="189"/>
      <c r="Y29" s="185"/>
      <c r="Z29" s="186"/>
      <c r="AA29" s="187"/>
      <c r="AB29" s="189"/>
      <c r="AC29" s="188"/>
      <c r="AD29" s="186"/>
      <c r="AE29" s="11"/>
      <c r="AF29" s="30">
        <v>2</v>
      </c>
      <c r="AG29" s="10"/>
      <c r="AH29" s="299"/>
      <c r="AI29" s="297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</row>
    <row r="30" spans="1:125" ht="20.25" customHeight="1">
      <c r="A30" s="5"/>
      <c r="B30" s="472"/>
      <c r="C30" s="472"/>
      <c r="D30" s="189"/>
      <c r="E30" s="185"/>
      <c r="F30" s="186"/>
      <c r="G30" s="187"/>
      <c r="H30" s="189"/>
      <c r="I30" s="185"/>
      <c r="J30" s="186"/>
      <c r="K30" s="187"/>
      <c r="L30" s="189"/>
      <c r="M30" s="185"/>
      <c r="N30" s="186"/>
      <c r="O30" s="187"/>
      <c r="P30" s="189"/>
      <c r="Q30" s="185"/>
      <c r="R30" s="186"/>
      <c r="S30" s="187"/>
      <c r="T30" s="189"/>
      <c r="U30" s="185"/>
      <c r="V30" s="186"/>
      <c r="W30" s="187"/>
      <c r="X30" s="189"/>
      <c r="Y30" s="185"/>
      <c r="Z30" s="186"/>
      <c r="AA30" s="187"/>
      <c r="AB30" s="189"/>
      <c r="AC30" s="185"/>
      <c r="AD30" s="186"/>
      <c r="AE30" s="11"/>
      <c r="AF30" s="32" t="s">
        <v>24</v>
      </c>
      <c r="AG30" s="10"/>
      <c r="AH30" s="299"/>
      <c r="AI30" s="302"/>
      <c r="AJ30" s="303"/>
      <c r="AK30" s="303"/>
      <c r="AL30" s="304"/>
      <c r="AM30" s="304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125" s="7" customFormat="1" ht="15.75" customHeight="1">
      <c r="A31" s="5"/>
      <c r="B31" s="35"/>
      <c r="C31" s="35"/>
      <c r="D31" s="331" t="s">
        <v>142</v>
      </c>
      <c r="E31" s="332">
        <f>F31/$AC$6</f>
        <v>0</v>
      </c>
      <c r="F31" s="333">
        <f>SUM(F23:F30)</f>
        <v>0</v>
      </c>
      <c r="G31" s="334"/>
      <c r="H31" s="331" t="s">
        <v>142</v>
      </c>
      <c r="I31" s="332">
        <f>J31/$AC$6</f>
        <v>0</v>
      </c>
      <c r="J31" s="333">
        <f>SUM(J23:J30)</f>
        <v>0</v>
      </c>
      <c r="K31" s="334"/>
      <c r="L31" s="331" t="s">
        <v>142</v>
      </c>
      <c r="M31" s="332">
        <f>N31/$AC$6</f>
        <v>0</v>
      </c>
      <c r="N31" s="333">
        <f>SUM(N23:N30)</f>
        <v>0</v>
      </c>
      <c r="O31" s="334"/>
      <c r="P31" s="331" t="s">
        <v>142</v>
      </c>
      <c r="Q31" s="332">
        <f>R31/$AC$6</f>
        <v>0</v>
      </c>
      <c r="R31" s="333">
        <f>SUM(R23:R30)</f>
        <v>0</v>
      </c>
      <c r="S31" s="334"/>
      <c r="T31" s="331" t="s">
        <v>142</v>
      </c>
      <c r="U31" s="332">
        <f>V31/$AC$6</f>
        <v>0</v>
      </c>
      <c r="V31" s="333">
        <f>SUM(V23:V30)</f>
        <v>0</v>
      </c>
      <c r="W31" s="334"/>
      <c r="X31" s="331" t="s">
        <v>142</v>
      </c>
      <c r="Y31" s="332">
        <f>Z31/$AC$6</f>
        <v>0</v>
      </c>
      <c r="Z31" s="333">
        <f>SUM(Z23:Z30)</f>
        <v>0</v>
      </c>
      <c r="AA31" s="334"/>
      <c r="AB31" s="331" t="s">
        <v>142</v>
      </c>
      <c r="AC31" s="332">
        <f>AD31/$AC$6</f>
        <v>0</v>
      </c>
      <c r="AD31" s="333">
        <f>SUM(AD23:AD30)</f>
        <v>0</v>
      </c>
      <c r="AE31" s="11"/>
      <c r="AF31" s="38">
        <f>SUM(F31+J31+N31+R31+V31+Z31+AD31)</f>
        <v>0</v>
      </c>
      <c r="AG31" s="27"/>
      <c r="AH31" s="300"/>
      <c r="AI31" s="9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</row>
    <row r="32" spans="1:125" s="7" customFormat="1" ht="8.25" customHeight="1">
      <c r="A32" s="5"/>
      <c r="B32" s="254"/>
      <c r="C32" s="254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72">
        <f>B21+1</f>
        <v>3</v>
      </c>
      <c r="C33" s="472"/>
      <c r="D33" s="473" t="s">
        <v>14</v>
      </c>
      <c r="E33" s="473"/>
      <c r="F33" s="473"/>
      <c r="G33" s="29"/>
      <c r="H33" s="473" t="s">
        <v>15</v>
      </c>
      <c r="I33" s="473"/>
      <c r="J33" s="473"/>
      <c r="K33" s="29"/>
      <c r="L33" s="473" t="s">
        <v>16</v>
      </c>
      <c r="M33" s="473"/>
      <c r="N33" s="473"/>
      <c r="O33" s="29"/>
      <c r="P33" s="473" t="s">
        <v>17</v>
      </c>
      <c r="Q33" s="473"/>
      <c r="R33" s="473"/>
      <c r="S33" s="29"/>
      <c r="T33" s="473" t="s">
        <v>18</v>
      </c>
      <c r="U33" s="473"/>
      <c r="V33" s="473"/>
      <c r="W33" s="29"/>
      <c r="X33" s="473" t="s">
        <v>19</v>
      </c>
      <c r="Y33" s="473"/>
      <c r="Z33" s="473"/>
      <c r="AA33" s="29"/>
      <c r="AB33" s="473" t="s">
        <v>20</v>
      </c>
      <c r="AC33" s="473"/>
      <c r="AD33" s="473"/>
      <c r="AE33" s="11"/>
      <c r="AF33" s="30" t="s">
        <v>21</v>
      </c>
      <c r="AG33" s="10"/>
      <c r="AH33" s="161" t="s">
        <v>123</v>
      </c>
      <c r="AI33" s="296"/>
      <c r="AJ33" s="17"/>
    </row>
    <row r="34" spans="1:36" ht="18" customHeight="1">
      <c r="A34" s="5"/>
      <c r="B34" s="472"/>
      <c r="C34" s="472"/>
      <c r="D34" s="41" t="s">
        <v>22</v>
      </c>
      <c r="E34" s="42">
        <f>AC22+1</f>
        <v>45362</v>
      </c>
      <c r="F34" s="43"/>
      <c r="G34" s="31"/>
      <c r="H34" s="44" t="s">
        <v>22</v>
      </c>
      <c r="I34" s="42">
        <f>E34+1</f>
        <v>45363</v>
      </c>
      <c r="J34" s="43"/>
      <c r="K34" s="31"/>
      <c r="L34" s="44" t="s">
        <v>22</v>
      </c>
      <c r="M34" s="42">
        <f>I34+1</f>
        <v>45364</v>
      </c>
      <c r="N34" s="43"/>
      <c r="O34" s="31"/>
      <c r="P34" s="44" t="s">
        <v>22</v>
      </c>
      <c r="Q34" s="42">
        <f>M34+1</f>
        <v>45365</v>
      </c>
      <c r="R34" s="43"/>
      <c r="S34" s="31"/>
      <c r="T34" s="44" t="s">
        <v>22</v>
      </c>
      <c r="U34" s="42">
        <f>Q34+1</f>
        <v>45366</v>
      </c>
      <c r="V34" s="43"/>
      <c r="W34" s="31"/>
      <c r="X34" s="44" t="s">
        <v>22</v>
      </c>
      <c r="Y34" s="42">
        <f>U34+1</f>
        <v>45367</v>
      </c>
      <c r="Z34" s="43"/>
      <c r="AA34" s="31"/>
      <c r="AB34" s="44" t="s">
        <v>22</v>
      </c>
      <c r="AC34" s="42">
        <f>Y34+1</f>
        <v>45368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472"/>
      <c r="C35" s="472"/>
      <c r="D35" s="184"/>
      <c r="E35" s="185"/>
      <c r="F35" s="186"/>
      <c r="G35" s="187"/>
      <c r="H35" s="184"/>
      <c r="I35" s="185"/>
      <c r="J35" s="186"/>
      <c r="K35" s="187"/>
      <c r="L35" s="184"/>
      <c r="M35" s="185"/>
      <c r="N35" s="186"/>
      <c r="O35" s="187"/>
      <c r="P35" s="184"/>
      <c r="Q35" s="185"/>
      <c r="R35" s="186"/>
      <c r="S35" s="187"/>
      <c r="T35" s="184"/>
      <c r="U35" s="185"/>
      <c r="V35" s="186"/>
      <c r="W35" s="187"/>
      <c r="X35" s="184"/>
      <c r="Y35" s="185"/>
      <c r="Z35" s="186"/>
      <c r="AA35" s="187"/>
      <c r="AB35" s="184"/>
      <c r="AC35" s="188"/>
      <c r="AD35" s="186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72"/>
      <c r="C36" s="472"/>
      <c r="D36" s="184"/>
      <c r="E36" s="185"/>
      <c r="F36" s="186"/>
      <c r="G36" s="187"/>
      <c r="H36" s="184"/>
      <c r="I36" s="185"/>
      <c r="J36" s="186"/>
      <c r="K36" s="187"/>
      <c r="L36" s="184"/>
      <c r="M36" s="185"/>
      <c r="N36" s="186"/>
      <c r="O36" s="187"/>
      <c r="P36" s="184"/>
      <c r="Q36" s="185"/>
      <c r="R36" s="186"/>
      <c r="S36" s="187"/>
      <c r="T36" s="184"/>
      <c r="U36" s="185"/>
      <c r="V36" s="186"/>
      <c r="W36" s="187"/>
      <c r="X36" s="184"/>
      <c r="Y36" s="185"/>
      <c r="Z36" s="186"/>
      <c r="AA36" s="187"/>
      <c r="AB36" s="184"/>
      <c r="AC36" s="188"/>
      <c r="AD36" s="186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472"/>
      <c r="C37" s="472"/>
      <c r="D37" s="189"/>
      <c r="E37" s="185"/>
      <c r="F37" s="186"/>
      <c r="G37" s="187"/>
      <c r="H37" s="189"/>
      <c r="I37" s="185"/>
      <c r="J37" s="186"/>
      <c r="K37" s="187"/>
      <c r="L37" s="189"/>
      <c r="M37" s="185"/>
      <c r="N37" s="186"/>
      <c r="O37" s="187"/>
      <c r="P37" s="189"/>
      <c r="Q37" s="185"/>
      <c r="R37" s="186"/>
      <c r="S37" s="187"/>
      <c r="T37" s="189"/>
      <c r="U37" s="185"/>
      <c r="V37" s="186"/>
      <c r="W37" s="187"/>
      <c r="X37" s="189"/>
      <c r="Y37" s="185"/>
      <c r="Z37" s="186"/>
      <c r="AA37" s="187"/>
      <c r="AB37" s="189"/>
      <c r="AC37" s="188"/>
      <c r="AD37" s="186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72"/>
      <c r="C38" s="472"/>
      <c r="D38" s="189"/>
      <c r="E38" s="185"/>
      <c r="F38" s="186"/>
      <c r="G38" s="187"/>
      <c r="H38" s="189"/>
      <c r="I38" s="185"/>
      <c r="J38" s="186"/>
      <c r="K38" s="187"/>
      <c r="L38" s="189"/>
      <c r="M38" s="185"/>
      <c r="N38" s="186"/>
      <c r="O38" s="187"/>
      <c r="P38" s="189"/>
      <c r="Q38" s="185"/>
      <c r="R38" s="186"/>
      <c r="S38" s="187"/>
      <c r="T38" s="189"/>
      <c r="U38" s="185"/>
      <c r="V38" s="186"/>
      <c r="W38" s="187"/>
      <c r="X38" s="189"/>
      <c r="Y38" s="185"/>
      <c r="Z38" s="186"/>
      <c r="AA38" s="187"/>
      <c r="AB38" s="189"/>
      <c r="AC38" s="188"/>
      <c r="AD38" s="186"/>
      <c r="AE38" s="11"/>
      <c r="AF38" s="233"/>
      <c r="AG38" s="10"/>
      <c r="AH38" s="159"/>
      <c r="AI38" s="11"/>
      <c r="AJ38" s="17"/>
    </row>
    <row r="39" spans="1:36" ht="20.25" customHeight="1">
      <c r="A39" s="5"/>
      <c r="B39" s="472"/>
      <c r="C39" s="472"/>
      <c r="D39" s="189"/>
      <c r="E39" s="185"/>
      <c r="F39" s="186"/>
      <c r="G39" s="187"/>
      <c r="H39" s="189"/>
      <c r="I39" s="185"/>
      <c r="J39" s="186"/>
      <c r="K39" s="187"/>
      <c r="L39" s="189"/>
      <c r="M39" s="185"/>
      <c r="N39" s="186"/>
      <c r="O39" s="187"/>
      <c r="P39" s="189"/>
      <c r="Q39" s="185"/>
      <c r="R39" s="186"/>
      <c r="S39" s="187"/>
      <c r="T39" s="189"/>
      <c r="U39" s="185"/>
      <c r="V39" s="186"/>
      <c r="W39" s="187"/>
      <c r="X39" s="189"/>
      <c r="Y39" s="185"/>
      <c r="Z39" s="186"/>
      <c r="AA39" s="187"/>
      <c r="AB39" s="189"/>
      <c r="AC39" s="188"/>
      <c r="AD39" s="186"/>
      <c r="AE39" s="11"/>
      <c r="AF39" s="233"/>
      <c r="AG39" s="10"/>
      <c r="AH39" s="159"/>
      <c r="AI39" s="11"/>
      <c r="AJ39" s="17"/>
    </row>
    <row r="40" spans="1:36" ht="20.25" customHeight="1">
      <c r="A40" s="5"/>
      <c r="B40" s="472"/>
      <c r="C40" s="472"/>
      <c r="D40" s="189"/>
      <c r="E40" s="185"/>
      <c r="F40" s="186"/>
      <c r="G40" s="187"/>
      <c r="H40" s="189"/>
      <c r="I40" s="185"/>
      <c r="J40" s="186"/>
      <c r="K40" s="187"/>
      <c r="L40" s="189"/>
      <c r="M40" s="185"/>
      <c r="N40" s="186"/>
      <c r="O40" s="187"/>
      <c r="P40" s="189"/>
      <c r="Q40" s="185"/>
      <c r="R40" s="186"/>
      <c r="S40" s="187"/>
      <c r="T40" s="189"/>
      <c r="U40" s="185"/>
      <c r="V40" s="186"/>
      <c r="W40" s="187"/>
      <c r="X40" s="189"/>
      <c r="Y40" s="185"/>
      <c r="Z40" s="186"/>
      <c r="AA40" s="187"/>
      <c r="AB40" s="189"/>
      <c r="AC40" s="188"/>
      <c r="AD40" s="186"/>
      <c r="AE40" s="11"/>
      <c r="AF40" s="233"/>
      <c r="AG40" s="10"/>
      <c r="AH40" s="159"/>
      <c r="AI40" s="11"/>
      <c r="AJ40" s="17"/>
    </row>
    <row r="41" spans="1:36" ht="20.25" customHeight="1">
      <c r="A41" s="5"/>
      <c r="B41" s="472"/>
      <c r="C41" s="472"/>
      <c r="D41" s="189"/>
      <c r="E41" s="185"/>
      <c r="F41" s="186"/>
      <c r="G41" s="187"/>
      <c r="H41" s="189"/>
      <c r="I41" s="185"/>
      <c r="J41" s="186"/>
      <c r="K41" s="187"/>
      <c r="L41" s="189"/>
      <c r="M41" s="185"/>
      <c r="N41" s="186"/>
      <c r="O41" s="187"/>
      <c r="P41" s="189"/>
      <c r="Q41" s="185"/>
      <c r="R41" s="186"/>
      <c r="S41" s="187"/>
      <c r="T41" s="189"/>
      <c r="U41" s="185"/>
      <c r="V41" s="186"/>
      <c r="W41" s="187"/>
      <c r="X41" s="189"/>
      <c r="Y41" s="185"/>
      <c r="Z41" s="186"/>
      <c r="AA41" s="187"/>
      <c r="AB41" s="189"/>
      <c r="AC41" s="188"/>
      <c r="AD41" s="186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72"/>
      <c r="C42" s="472"/>
      <c r="D42" s="189"/>
      <c r="E42" s="185"/>
      <c r="F42" s="186"/>
      <c r="G42" s="187"/>
      <c r="H42" s="189"/>
      <c r="I42" s="185"/>
      <c r="J42" s="186"/>
      <c r="K42" s="187"/>
      <c r="L42" s="189"/>
      <c r="M42" s="185"/>
      <c r="N42" s="186"/>
      <c r="O42" s="187"/>
      <c r="P42" s="189"/>
      <c r="Q42" s="185"/>
      <c r="R42" s="186"/>
      <c r="S42" s="187"/>
      <c r="T42" s="189"/>
      <c r="U42" s="185"/>
      <c r="V42" s="186"/>
      <c r="W42" s="187"/>
      <c r="X42" s="189"/>
      <c r="Y42" s="185"/>
      <c r="Z42" s="186"/>
      <c r="AA42" s="187"/>
      <c r="AB42" s="189"/>
      <c r="AC42" s="185"/>
      <c r="AD42" s="186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1" t="s">
        <v>142</v>
      </c>
      <c r="E43" s="332">
        <f>F43/$AC$6</f>
        <v>0</v>
      </c>
      <c r="F43" s="333">
        <f>SUM(F35:F42)</f>
        <v>0</v>
      </c>
      <c r="G43" s="334"/>
      <c r="H43" s="331" t="s">
        <v>142</v>
      </c>
      <c r="I43" s="332">
        <f>J43/$AC$6</f>
        <v>0</v>
      </c>
      <c r="J43" s="333">
        <f>SUM(J35:J42)</f>
        <v>0</v>
      </c>
      <c r="K43" s="334"/>
      <c r="L43" s="331" t="s">
        <v>142</v>
      </c>
      <c r="M43" s="332">
        <f>N43/$AC$6</f>
        <v>0</v>
      </c>
      <c r="N43" s="333">
        <f>SUM(N35:N42)</f>
        <v>0</v>
      </c>
      <c r="O43" s="334"/>
      <c r="P43" s="331" t="s">
        <v>142</v>
      </c>
      <c r="Q43" s="332">
        <f>R43/$AC$6</f>
        <v>0</v>
      </c>
      <c r="R43" s="333">
        <f>SUM(R35:R42)</f>
        <v>0</v>
      </c>
      <c r="S43" s="334"/>
      <c r="T43" s="331" t="s">
        <v>142</v>
      </c>
      <c r="U43" s="332">
        <f>V43/$AC$6</f>
        <v>0</v>
      </c>
      <c r="V43" s="333">
        <f>SUM(V35:V42)</f>
        <v>0</v>
      </c>
      <c r="W43" s="334"/>
      <c r="X43" s="331" t="s">
        <v>142</v>
      </c>
      <c r="Y43" s="332">
        <f>Z43/$AC$6</f>
        <v>0</v>
      </c>
      <c r="Z43" s="333">
        <f>SUM(Z35:Z42)</f>
        <v>0</v>
      </c>
      <c r="AA43" s="334"/>
      <c r="AB43" s="331" t="s">
        <v>142</v>
      </c>
      <c r="AC43" s="332">
        <f>AD43/$AC$6</f>
        <v>0</v>
      </c>
      <c r="AD43" s="333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4"/>
      <c r="C44" s="254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72">
        <f>B33+1</f>
        <v>4</v>
      </c>
      <c r="C45" s="472"/>
      <c r="D45" s="473" t="s">
        <v>14</v>
      </c>
      <c r="E45" s="473"/>
      <c r="F45" s="473"/>
      <c r="G45" s="29"/>
      <c r="H45" s="473" t="s">
        <v>15</v>
      </c>
      <c r="I45" s="473"/>
      <c r="J45" s="473"/>
      <c r="K45" s="29"/>
      <c r="L45" s="473" t="s">
        <v>16</v>
      </c>
      <c r="M45" s="473"/>
      <c r="N45" s="473"/>
      <c r="O45" s="29"/>
      <c r="P45" s="473" t="s">
        <v>17</v>
      </c>
      <c r="Q45" s="473"/>
      <c r="R45" s="473"/>
      <c r="S45" s="29"/>
      <c r="T45" s="473" t="s">
        <v>18</v>
      </c>
      <c r="U45" s="473"/>
      <c r="V45" s="473"/>
      <c r="W45" s="29"/>
      <c r="X45" s="473" t="s">
        <v>19</v>
      </c>
      <c r="Y45" s="473"/>
      <c r="Z45" s="473"/>
      <c r="AA45" s="29"/>
      <c r="AB45" s="473" t="s">
        <v>20</v>
      </c>
      <c r="AC45" s="473"/>
      <c r="AD45" s="473"/>
      <c r="AE45" s="11"/>
      <c r="AF45" s="30" t="s">
        <v>21</v>
      </c>
      <c r="AG45" s="10"/>
      <c r="AH45" s="161" t="s">
        <v>123</v>
      </c>
      <c r="AI45" s="296"/>
      <c r="AJ45" s="17"/>
    </row>
    <row r="46" spans="1:36" ht="18" customHeight="1">
      <c r="A46" s="5"/>
      <c r="B46" s="472"/>
      <c r="C46" s="472"/>
      <c r="D46" s="41" t="s">
        <v>22</v>
      </c>
      <c r="E46" s="42">
        <f>AC34+1</f>
        <v>45369</v>
      </c>
      <c r="F46" s="43"/>
      <c r="G46" s="31"/>
      <c r="H46" s="44" t="s">
        <v>22</v>
      </c>
      <c r="I46" s="42">
        <f>E46+1</f>
        <v>45370</v>
      </c>
      <c r="J46" s="43"/>
      <c r="K46" s="31"/>
      <c r="L46" s="44" t="s">
        <v>22</v>
      </c>
      <c r="M46" s="42">
        <f>I46+1</f>
        <v>45371</v>
      </c>
      <c r="N46" s="43"/>
      <c r="O46" s="31"/>
      <c r="P46" s="44" t="s">
        <v>22</v>
      </c>
      <c r="Q46" s="42">
        <f>M46+1</f>
        <v>45372</v>
      </c>
      <c r="R46" s="43"/>
      <c r="S46" s="31"/>
      <c r="T46" s="44" t="s">
        <v>22</v>
      </c>
      <c r="U46" s="42">
        <f>Q46+1</f>
        <v>45373</v>
      </c>
      <c r="V46" s="43"/>
      <c r="W46" s="31"/>
      <c r="X46" s="44" t="s">
        <v>22</v>
      </c>
      <c r="Y46" s="42">
        <f>U46+1</f>
        <v>45374</v>
      </c>
      <c r="Z46" s="43"/>
      <c r="AA46" s="31"/>
      <c r="AB46" s="44" t="s">
        <v>22</v>
      </c>
      <c r="AC46" s="42">
        <f>Y46+1</f>
        <v>45375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472"/>
      <c r="C47" s="472"/>
      <c r="D47" s="184"/>
      <c r="E47" s="185"/>
      <c r="F47" s="186"/>
      <c r="G47" s="187"/>
      <c r="H47" s="184"/>
      <c r="I47" s="185"/>
      <c r="J47" s="186"/>
      <c r="K47" s="187"/>
      <c r="L47" s="184"/>
      <c r="M47" s="185"/>
      <c r="N47" s="186"/>
      <c r="O47" s="187"/>
      <c r="P47" s="184"/>
      <c r="Q47" s="185"/>
      <c r="R47" s="186"/>
      <c r="S47" s="187"/>
      <c r="T47" s="184"/>
      <c r="U47" s="185"/>
      <c r="V47" s="186"/>
      <c r="W47" s="187"/>
      <c r="X47" s="184"/>
      <c r="Y47" s="185"/>
      <c r="Z47" s="186"/>
      <c r="AA47" s="187"/>
      <c r="AB47" s="184"/>
      <c r="AC47" s="188"/>
      <c r="AD47" s="186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72"/>
      <c r="C48" s="472"/>
      <c r="D48" s="184"/>
      <c r="E48" s="185"/>
      <c r="F48" s="186"/>
      <c r="G48" s="187"/>
      <c r="H48" s="184"/>
      <c r="I48" s="185"/>
      <c r="J48" s="186"/>
      <c r="K48" s="187"/>
      <c r="L48" s="184"/>
      <c r="M48" s="185"/>
      <c r="N48" s="186"/>
      <c r="O48" s="187"/>
      <c r="P48" s="184"/>
      <c r="Q48" s="185"/>
      <c r="R48" s="186"/>
      <c r="S48" s="187"/>
      <c r="T48" s="184"/>
      <c r="U48" s="185"/>
      <c r="V48" s="186"/>
      <c r="W48" s="187"/>
      <c r="X48" s="184"/>
      <c r="Y48" s="185"/>
      <c r="Z48" s="186"/>
      <c r="AA48" s="187"/>
      <c r="AB48" s="184"/>
      <c r="AC48" s="188"/>
      <c r="AD48" s="186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472"/>
      <c r="C49" s="472"/>
      <c r="D49" s="189"/>
      <c r="E49" s="185"/>
      <c r="F49" s="186"/>
      <c r="G49" s="187"/>
      <c r="H49" s="189"/>
      <c r="I49" s="185"/>
      <c r="J49" s="186"/>
      <c r="K49" s="187"/>
      <c r="L49" s="189"/>
      <c r="M49" s="185"/>
      <c r="N49" s="186"/>
      <c r="O49" s="187"/>
      <c r="P49" s="189"/>
      <c r="Q49" s="185"/>
      <c r="R49" s="186"/>
      <c r="S49" s="187"/>
      <c r="T49" s="189"/>
      <c r="U49" s="185"/>
      <c r="V49" s="186"/>
      <c r="W49" s="187"/>
      <c r="X49" s="189"/>
      <c r="Y49" s="185"/>
      <c r="Z49" s="186"/>
      <c r="AA49" s="187"/>
      <c r="AB49" s="189"/>
      <c r="AC49" s="188"/>
      <c r="AD49" s="186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72"/>
      <c r="C50" s="472"/>
      <c r="D50" s="189"/>
      <c r="E50" s="185"/>
      <c r="F50" s="186"/>
      <c r="G50" s="187"/>
      <c r="H50" s="189"/>
      <c r="I50" s="185"/>
      <c r="J50" s="186"/>
      <c r="K50" s="187"/>
      <c r="L50" s="189"/>
      <c r="M50" s="185"/>
      <c r="N50" s="186"/>
      <c r="O50" s="187"/>
      <c r="P50" s="189"/>
      <c r="Q50" s="185"/>
      <c r="R50" s="186"/>
      <c r="S50" s="187"/>
      <c r="T50" s="189"/>
      <c r="U50" s="185"/>
      <c r="V50" s="186"/>
      <c r="W50" s="187"/>
      <c r="X50" s="189"/>
      <c r="Y50" s="185"/>
      <c r="Z50" s="186"/>
      <c r="AA50" s="187"/>
      <c r="AB50" s="189"/>
      <c r="AC50" s="188"/>
      <c r="AD50" s="186"/>
      <c r="AE50" s="11"/>
      <c r="AF50" s="233"/>
      <c r="AG50" s="10"/>
      <c r="AH50" s="159"/>
      <c r="AI50" s="11"/>
      <c r="AJ50" s="17"/>
    </row>
    <row r="51" spans="1:36" ht="20.25" customHeight="1">
      <c r="A51" s="5"/>
      <c r="B51" s="472"/>
      <c r="C51" s="472"/>
      <c r="D51" s="189"/>
      <c r="E51" s="185"/>
      <c r="F51" s="186"/>
      <c r="G51" s="187"/>
      <c r="H51" s="189"/>
      <c r="I51" s="185"/>
      <c r="J51" s="186"/>
      <c r="K51" s="187"/>
      <c r="L51" s="189"/>
      <c r="M51" s="185"/>
      <c r="N51" s="186"/>
      <c r="O51" s="187"/>
      <c r="P51" s="189"/>
      <c r="Q51" s="185"/>
      <c r="R51" s="186"/>
      <c r="S51" s="187"/>
      <c r="T51" s="189"/>
      <c r="U51" s="185"/>
      <c r="V51" s="186"/>
      <c r="W51" s="187"/>
      <c r="X51" s="189"/>
      <c r="Y51" s="185"/>
      <c r="Z51" s="186"/>
      <c r="AA51" s="187"/>
      <c r="AB51" s="189"/>
      <c r="AC51" s="188"/>
      <c r="AD51" s="186"/>
      <c r="AE51" s="11"/>
      <c r="AF51" s="233"/>
      <c r="AG51" s="10"/>
      <c r="AH51" s="159"/>
      <c r="AI51" s="11"/>
      <c r="AJ51" s="17"/>
    </row>
    <row r="52" spans="1:36" ht="20.25" customHeight="1">
      <c r="A52" s="5"/>
      <c r="B52" s="472"/>
      <c r="C52" s="472"/>
      <c r="D52" s="189"/>
      <c r="E52" s="185"/>
      <c r="F52" s="186"/>
      <c r="G52" s="187"/>
      <c r="H52" s="189"/>
      <c r="I52" s="185"/>
      <c r="J52" s="186"/>
      <c r="K52" s="187"/>
      <c r="L52" s="189"/>
      <c r="M52" s="185"/>
      <c r="N52" s="186"/>
      <c r="O52" s="187"/>
      <c r="P52" s="189"/>
      <c r="Q52" s="185"/>
      <c r="R52" s="186"/>
      <c r="S52" s="187"/>
      <c r="T52" s="189"/>
      <c r="U52" s="185"/>
      <c r="V52" s="186"/>
      <c r="W52" s="187"/>
      <c r="X52" s="189"/>
      <c r="Y52" s="185"/>
      <c r="Z52" s="186"/>
      <c r="AA52" s="187"/>
      <c r="AB52" s="189"/>
      <c r="AC52" s="188"/>
      <c r="AD52" s="186"/>
      <c r="AE52" s="11"/>
      <c r="AF52" s="233"/>
      <c r="AG52" s="10"/>
      <c r="AH52" s="159"/>
      <c r="AI52" s="11"/>
      <c r="AJ52" s="17"/>
    </row>
    <row r="53" spans="1:36" ht="20.25" customHeight="1">
      <c r="A53" s="5"/>
      <c r="B53" s="472"/>
      <c r="C53" s="472"/>
      <c r="D53" s="189"/>
      <c r="E53" s="185"/>
      <c r="F53" s="186"/>
      <c r="G53" s="187"/>
      <c r="H53" s="189"/>
      <c r="I53" s="185"/>
      <c r="J53" s="186"/>
      <c r="K53" s="187"/>
      <c r="L53" s="189"/>
      <c r="M53" s="185"/>
      <c r="N53" s="186"/>
      <c r="O53" s="187"/>
      <c r="P53" s="189"/>
      <c r="Q53" s="185"/>
      <c r="R53" s="186"/>
      <c r="S53" s="187"/>
      <c r="T53" s="189"/>
      <c r="U53" s="185"/>
      <c r="V53" s="186"/>
      <c r="W53" s="187"/>
      <c r="X53" s="189"/>
      <c r="Y53" s="185"/>
      <c r="Z53" s="186"/>
      <c r="AA53" s="187"/>
      <c r="AB53" s="189"/>
      <c r="AC53" s="188"/>
      <c r="AD53" s="186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72"/>
      <c r="C54" s="472"/>
      <c r="D54" s="189"/>
      <c r="E54" s="185"/>
      <c r="F54" s="186"/>
      <c r="G54" s="187"/>
      <c r="H54" s="189"/>
      <c r="I54" s="185"/>
      <c r="J54" s="186"/>
      <c r="K54" s="187"/>
      <c r="L54" s="189"/>
      <c r="M54" s="185"/>
      <c r="N54" s="186"/>
      <c r="O54" s="187"/>
      <c r="P54" s="189"/>
      <c r="Q54" s="185"/>
      <c r="R54" s="186"/>
      <c r="S54" s="187"/>
      <c r="T54" s="189"/>
      <c r="U54" s="185"/>
      <c r="V54" s="186"/>
      <c r="W54" s="187"/>
      <c r="X54" s="189"/>
      <c r="Y54" s="185"/>
      <c r="Z54" s="186"/>
      <c r="AA54" s="187"/>
      <c r="AB54" s="189"/>
      <c r="AC54" s="185"/>
      <c r="AD54" s="186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1" t="s">
        <v>142</v>
      </c>
      <c r="E55" s="332">
        <f>F55/$AC$6</f>
        <v>0</v>
      </c>
      <c r="F55" s="333">
        <f>SUM(F47:F54)</f>
        <v>0</v>
      </c>
      <c r="G55" s="334"/>
      <c r="H55" s="331" t="s">
        <v>142</v>
      </c>
      <c r="I55" s="332">
        <f>J55/$AC$6</f>
        <v>0</v>
      </c>
      <c r="J55" s="333">
        <f>SUM(J47:J54)</f>
        <v>0</v>
      </c>
      <c r="K55" s="334"/>
      <c r="L55" s="331" t="s">
        <v>142</v>
      </c>
      <c r="M55" s="332">
        <f>N55/$AC$6</f>
        <v>0</v>
      </c>
      <c r="N55" s="333">
        <f>SUM(N47:N54)</f>
        <v>0</v>
      </c>
      <c r="O55" s="334"/>
      <c r="P55" s="331" t="s">
        <v>142</v>
      </c>
      <c r="Q55" s="332">
        <f>R55/$AC$6</f>
        <v>0</v>
      </c>
      <c r="R55" s="333">
        <f>SUM(R47:R54)</f>
        <v>0</v>
      </c>
      <c r="S55" s="334"/>
      <c r="T55" s="331" t="s">
        <v>142</v>
      </c>
      <c r="U55" s="332">
        <f>V55/$AC$6</f>
        <v>0</v>
      </c>
      <c r="V55" s="333">
        <f>SUM(V47:V54)</f>
        <v>0</v>
      </c>
      <c r="W55" s="334"/>
      <c r="X55" s="331" t="s">
        <v>142</v>
      </c>
      <c r="Y55" s="332">
        <f>Z55/$AC$6</f>
        <v>0</v>
      </c>
      <c r="Z55" s="333">
        <f>SUM(Z47:Z54)</f>
        <v>0</v>
      </c>
      <c r="AA55" s="334"/>
      <c r="AB55" s="331" t="s">
        <v>142</v>
      </c>
      <c r="AC55" s="332">
        <f>AD55/$AC$6</f>
        <v>0</v>
      </c>
      <c r="AD55" s="333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4"/>
      <c r="C56" s="254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72">
        <f>B45+1</f>
        <v>5</v>
      </c>
      <c r="C57" s="472"/>
      <c r="D57" s="473" t="s">
        <v>14</v>
      </c>
      <c r="E57" s="473"/>
      <c r="F57" s="473"/>
      <c r="G57" s="29"/>
      <c r="H57" s="473" t="s">
        <v>15</v>
      </c>
      <c r="I57" s="473"/>
      <c r="J57" s="473"/>
      <c r="K57" s="29"/>
      <c r="L57" s="473" t="s">
        <v>16</v>
      </c>
      <c r="M57" s="473"/>
      <c r="N57" s="473"/>
      <c r="O57" s="29"/>
      <c r="P57" s="473" t="s">
        <v>17</v>
      </c>
      <c r="Q57" s="473"/>
      <c r="R57" s="473"/>
      <c r="S57" s="29"/>
      <c r="T57" s="473" t="s">
        <v>18</v>
      </c>
      <c r="U57" s="473"/>
      <c r="V57" s="473"/>
      <c r="W57" s="29"/>
      <c r="X57" s="473" t="s">
        <v>19</v>
      </c>
      <c r="Y57" s="473"/>
      <c r="Z57" s="473"/>
      <c r="AA57" s="29"/>
      <c r="AB57" s="473" t="s">
        <v>20</v>
      </c>
      <c r="AC57" s="473"/>
      <c r="AD57" s="473"/>
      <c r="AE57" s="11"/>
      <c r="AF57" s="30" t="s">
        <v>21</v>
      </c>
      <c r="AG57" s="10"/>
      <c r="AH57" s="161" t="s">
        <v>123</v>
      </c>
      <c r="AI57" s="296"/>
      <c r="AJ57" s="17"/>
    </row>
    <row r="58" spans="1:36" ht="18" customHeight="1">
      <c r="A58" s="5"/>
      <c r="B58" s="472"/>
      <c r="C58" s="472"/>
      <c r="D58" s="41" t="s">
        <v>22</v>
      </c>
      <c r="E58" s="42">
        <f>AC46+1</f>
        <v>45376</v>
      </c>
      <c r="F58" s="43"/>
      <c r="G58" s="31"/>
      <c r="H58" s="44" t="s">
        <v>22</v>
      </c>
      <c r="I58" s="42">
        <f>E58+1</f>
        <v>45377</v>
      </c>
      <c r="J58" s="43"/>
      <c r="K58" s="31"/>
      <c r="L58" s="44" t="s">
        <v>22</v>
      </c>
      <c r="M58" s="42">
        <f>I58+1</f>
        <v>45378</v>
      </c>
      <c r="N58" s="43"/>
      <c r="O58" s="31"/>
      <c r="P58" s="44" t="s">
        <v>22</v>
      </c>
      <c r="Q58" s="42">
        <f>M58+1</f>
        <v>45379</v>
      </c>
      <c r="R58" s="43"/>
      <c r="S58" s="31"/>
      <c r="T58" s="44" t="s">
        <v>22</v>
      </c>
      <c r="U58" s="42">
        <f>Q58+1</f>
        <v>45380</v>
      </c>
      <c r="V58" s="43"/>
      <c r="W58" s="31"/>
      <c r="X58" s="44" t="s">
        <v>22</v>
      </c>
      <c r="Y58" s="42">
        <f>U58+1</f>
        <v>45381</v>
      </c>
      <c r="Z58" s="43"/>
      <c r="AA58" s="31"/>
      <c r="AB58" s="44" t="s">
        <v>22</v>
      </c>
      <c r="AC58" s="42">
        <f>Y58+1</f>
        <v>45382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472"/>
      <c r="C59" s="472"/>
      <c r="D59" s="184"/>
      <c r="E59" s="185"/>
      <c r="F59" s="186"/>
      <c r="G59" s="187"/>
      <c r="H59" s="184"/>
      <c r="I59" s="185"/>
      <c r="J59" s="186"/>
      <c r="K59" s="187"/>
      <c r="L59" s="184"/>
      <c r="M59" s="185"/>
      <c r="N59" s="186"/>
      <c r="O59" s="187"/>
      <c r="P59" s="184"/>
      <c r="Q59" s="185"/>
      <c r="R59" s="186"/>
      <c r="S59" s="187"/>
      <c r="T59" s="184"/>
      <c r="U59" s="185"/>
      <c r="V59" s="186"/>
      <c r="W59" s="187"/>
      <c r="X59" s="184"/>
      <c r="Y59" s="185"/>
      <c r="Z59" s="186"/>
      <c r="AA59" s="187"/>
      <c r="AB59" s="184"/>
      <c r="AC59" s="188"/>
      <c r="AD59" s="186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72"/>
      <c r="C60" s="472"/>
      <c r="D60" s="184"/>
      <c r="E60" s="185"/>
      <c r="F60" s="186"/>
      <c r="G60" s="187"/>
      <c r="H60" s="184"/>
      <c r="I60" s="185"/>
      <c r="J60" s="186"/>
      <c r="K60" s="187"/>
      <c r="L60" s="184"/>
      <c r="M60" s="185"/>
      <c r="N60" s="186"/>
      <c r="O60" s="187"/>
      <c r="P60" s="184"/>
      <c r="Q60" s="185"/>
      <c r="R60" s="186"/>
      <c r="S60" s="187"/>
      <c r="T60" s="184"/>
      <c r="U60" s="185"/>
      <c r="V60" s="186"/>
      <c r="W60" s="187"/>
      <c r="X60" s="184"/>
      <c r="Y60" s="185"/>
      <c r="Z60" s="186"/>
      <c r="AA60" s="187"/>
      <c r="AB60" s="184"/>
      <c r="AC60" s="188"/>
      <c r="AD60" s="186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472"/>
      <c r="C61" s="472"/>
      <c r="D61" s="189"/>
      <c r="E61" s="185"/>
      <c r="F61" s="186"/>
      <c r="G61" s="187"/>
      <c r="H61" s="189"/>
      <c r="I61" s="185"/>
      <c r="J61" s="186"/>
      <c r="K61" s="187"/>
      <c r="L61" s="189"/>
      <c r="M61" s="185"/>
      <c r="N61" s="186"/>
      <c r="O61" s="187"/>
      <c r="P61" s="189"/>
      <c r="Q61" s="185"/>
      <c r="R61" s="186"/>
      <c r="S61" s="187"/>
      <c r="T61" s="189"/>
      <c r="U61" s="185"/>
      <c r="V61" s="186"/>
      <c r="W61" s="187"/>
      <c r="X61" s="189"/>
      <c r="Y61" s="185"/>
      <c r="Z61" s="186"/>
      <c r="AA61" s="187"/>
      <c r="AB61" s="189"/>
      <c r="AC61" s="188"/>
      <c r="AD61" s="186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72"/>
      <c r="C62" s="472"/>
      <c r="D62" s="189"/>
      <c r="E62" s="185"/>
      <c r="F62" s="186"/>
      <c r="G62" s="187"/>
      <c r="H62" s="189"/>
      <c r="I62" s="185"/>
      <c r="J62" s="186"/>
      <c r="K62" s="187"/>
      <c r="L62" s="189"/>
      <c r="M62" s="185"/>
      <c r="N62" s="186"/>
      <c r="O62" s="187"/>
      <c r="P62" s="189"/>
      <c r="Q62" s="185"/>
      <c r="R62" s="186"/>
      <c r="S62" s="187"/>
      <c r="T62" s="189"/>
      <c r="U62" s="185"/>
      <c r="V62" s="186"/>
      <c r="W62" s="187"/>
      <c r="X62" s="189"/>
      <c r="Y62" s="185"/>
      <c r="Z62" s="186"/>
      <c r="AA62" s="187"/>
      <c r="AB62" s="189"/>
      <c r="AC62" s="188"/>
      <c r="AD62" s="186"/>
      <c r="AE62" s="11"/>
      <c r="AF62" s="233"/>
      <c r="AG62" s="10"/>
      <c r="AH62" s="159"/>
      <c r="AI62" s="11"/>
      <c r="AJ62" s="17"/>
    </row>
    <row r="63" spans="1:36" ht="20.25" customHeight="1">
      <c r="A63" s="5"/>
      <c r="B63" s="472"/>
      <c r="C63" s="472"/>
      <c r="D63" s="189"/>
      <c r="E63" s="185"/>
      <c r="F63" s="186"/>
      <c r="G63" s="187"/>
      <c r="H63" s="189"/>
      <c r="I63" s="185"/>
      <c r="J63" s="186"/>
      <c r="K63" s="187"/>
      <c r="L63" s="189"/>
      <c r="M63" s="185"/>
      <c r="N63" s="186"/>
      <c r="O63" s="187"/>
      <c r="P63" s="189"/>
      <c r="Q63" s="185"/>
      <c r="R63" s="186"/>
      <c r="S63" s="187"/>
      <c r="T63" s="189"/>
      <c r="U63" s="185"/>
      <c r="V63" s="186"/>
      <c r="W63" s="187"/>
      <c r="X63" s="189"/>
      <c r="Y63" s="185"/>
      <c r="Z63" s="186"/>
      <c r="AA63" s="187"/>
      <c r="AB63" s="189"/>
      <c r="AC63" s="188"/>
      <c r="AD63" s="186"/>
      <c r="AE63" s="11"/>
      <c r="AF63" s="233"/>
      <c r="AG63" s="10"/>
      <c r="AH63" s="159"/>
      <c r="AI63" s="11"/>
      <c r="AJ63" s="17"/>
    </row>
    <row r="64" spans="1:36" ht="20.25" customHeight="1">
      <c r="A64" s="5"/>
      <c r="B64" s="472"/>
      <c r="C64" s="472"/>
      <c r="D64" s="189"/>
      <c r="E64" s="185"/>
      <c r="F64" s="186"/>
      <c r="G64" s="187"/>
      <c r="H64" s="189"/>
      <c r="I64" s="185"/>
      <c r="J64" s="186"/>
      <c r="K64" s="187"/>
      <c r="L64" s="189"/>
      <c r="M64" s="185"/>
      <c r="N64" s="186"/>
      <c r="O64" s="187"/>
      <c r="P64" s="189"/>
      <c r="Q64" s="185"/>
      <c r="R64" s="186"/>
      <c r="S64" s="187"/>
      <c r="T64" s="189"/>
      <c r="U64" s="185"/>
      <c r="V64" s="186"/>
      <c r="W64" s="187"/>
      <c r="X64" s="189"/>
      <c r="Y64" s="185"/>
      <c r="Z64" s="186"/>
      <c r="AA64" s="187"/>
      <c r="AB64" s="189"/>
      <c r="AC64" s="188"/>
      <c r="AD64" s="186"/>
      <c r="AE64" s="11"/>
      <c r="AF64" s="233"/>
      <c r="AG64" s="10"/>
      <c r="AH64" s="159"/>
      <c r="AI64" s="11"/>
      <c r="AJ64" s="17"/>
    </row>
    <row r="65" spans="1:36" ht="20.25" customHeight="1">
      <c r="A65" s="5"/>
      <c r="B65" s="472"/>
      <c r="C65" s="472"/>
      <c r="D65" s="189"/>
      <c r="E65" s="185"/>
      <c r="F65" s="186"/>
      <c r="G65" s="187"/>
      <c r="H65" s="189"/>
      <c r="I65" s="185"/>
      <c r="J65" s="186"/>
      <c r="K65" s="187"/>
      <c r="L65" s="189"/>
      <c r="M65" s="185"/>
      <c r="N65" s="186"/>
      <c r="O65" s="187"/>
      <c r="P65" s="189"/>
      <c r="Q65" s="185"/>
      <c r="R65" s="186"/>
      <c r="S65" s="187"/>
      <c r="T65" s="189"/>
      <c r="U65" s="185"/>
      <c r="V65" s="186"/>
      <c r="W65" s="187"/>
      <c r="X65" s="189"/>
      <c r="Y65" s="185"/>
      <c r="Z65" s="186"/>
      <c r="AA65" s="187"/>
      <c r="AB65" s="189"/>
      <c r="AC65" s="188"/>
      <c r="AD65" s="186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472"/>
      <c r="C66" s="472"/>
      <c r="D66" s="189"/>
      <c r="E66" s="185"/>
      <c r="F66" s="186"/>
      <c r="G66" s="187"/>
      <c r="H66" s="189"/>
      <c r="I66" s="185"/>
      <c r="J66" s="186"/>
      <c r="K66" s="187"/>
      <c r="L66" s="189"/>
      <c r="M66" s="185"/>
      <c r="N66" s="186"/>
      <c r="O66" s="187"/>
      <c r="P66" s="189"/>
      <c r="Q66" s="185"/>
      <c r="R66" s="186"/>
      <c r="S66" s="187"/>
      <c r="T66" s="189"/>
      <c r="U66" s="185"/>
      <c r="V66" s="186"/>
      <c r="W66" s="187"/>
      <c r="X66" s="189"/>
      <c r="Y66" s="185"/>
      <c r="Z66" s="186"/>
      <c r="AA66" s="187"/>
      <c r="AB66" s="189"/>
      <c r="AC66" s="185"/>
      <c r="AD66" s="186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1" t="s">
        <v>142</v>
      </c>
      <c r="E67" s="332">
        <f>F67/$AC$6</f>
        <v>0</v>
      </c>
      <c r="F67" s="333">
        <f>SUM(F59:F66)</f>
        <v>0</v>
      </c>
      <c r="G67" s="334"/>
      <c r="H67" s="331" t="s">
        <v>142</v>
      </c>
      <c r="I67" s="332">
        <f>J67/$AC$6</f>
        <v>0</v>
      </c>
      <c r="J67" s="333">
        <f>SUM(J59:J66)</f>
        <v>0</v>
      </c>
      <c r="K67" s="334"/>
      <c r="L67" s="331" t="s">
        <v>142</v>
      </c>
      <c r="M67" s="332">
        <f>N67/$AC$6</f>
        <v>0</v>
      </c>
      <c r="N67" s="333">
        <f>SUM(N59:N66)</f>
        <v>0</v>
      </c>
      <c r="O67" s="334"/>
      <c r="P67" s="331" t="s">
        <v>142</v>
      </c>
      <c r="Q67" s="332">
        <f>R67/$AC$6</f>
        <v>0</v>
      </c>
      <c r="R67" s="333">
        <f>SUM(R59:R66)</f>
        <v>0</v>
      </c>
      <c r="S67" s="334"/>
      <c r="T67" s="331" t="s">
        <v>142</v>
      </c>
      <c r="U67" s="332">
        <f>V67/$AC$6</f>
        <v>0</v>
      </c>
      <c r="V67" s="333">
        <f>SUM(V59:V66)</f>
        <v>0</v>
      </c>
      <c r="W67" s="334"/>
      <c r="X67" s="331" t="s">
        <v>142</v>
      </c>
      <c r="Y67" s="332">
        <f>Z67/$AC$6</f>
        <v>0</v>
      </c>
      <c r="Z67" s="333">
        <f>SUM(Z59:Z66)</f>
        <v>0</v>
      </c>
      <c r="AA67" s="334"/>
      <c r="AB67" s="331" t="s">
        <v>142</v>
      </c>
      <c r="AC67" s="332">
        <f>AD67/$AC$6</f>
        <v>0</v>
      </c>
      <c r="AD67" s="333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4"/>
      <c r="C68" s="254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72">
        <f>B57+1</f>
        <v>6</v>
      </c>
      <c r="C69" s="472"/>
      <c r="D69" s="473" t="s">
        <v>14</v>
      </c>
      <c r="E69" s="473"/>
      <c r="F69" s="473"/>
      <c r="G69" s="29"/>
      <c r="H69" s="473" t="s">
        <v>15</v>
      </c>
      <c r="I69" s="473"/>
      <c r="J69" s="473"/>
      <c r="K69" s="29"/>
      <c r="L69" s="473" t="s">
        <v>16</v>
      </c>
      <c r="M69" s="473"/>
      <c r="N69" s="473"/>
      <c r="O69" s="29"/>
      <c r="P69" s="473" t="s">
        <v>17</v>
      </c>
      <c r="Q69" s="473"/>
      <c r="R69" s="473"/>
      <c r="S69" s="29"/>
      <c r="T69" s="473" t="s">
        <v>18</v>
      </c>
      <c r="U69" s="473"/>
      <c r="V69" s="473"/>
      <c r="W69" s="29"/>
      <c r="X69" s="473" t="s">
        <v>19</v>
      </c>
      <c r="Y69" s="473"/>
      <c r="Z69" s="473"/>
      <c r="AA69" s="29"/>
      <c r="AB69" s="473" t="s">
        <v>20</v>
      </c>
      <c r="AC69" s="473"/>
      <c r="AD69" s="473"/>
      <c r="AE69" s="11"/>
      <c r="AF69" s="30" t="s">
        <v>21</v>
      </c>
      <c r="AG69" s="10"/>
      <c r="AH69" s="161" t="s">
        <v>123</v>
      </c>
      <c r="AI69" s="296"/>
      <c r="AJ69" s="17"/>
    </row>
    <row r="70" spans="1:36" ht="18" customHeight="1">
      <c r="A70" s="5"/>
      <c r="B70" s="472"/>
      <c r="C70" s="472"/>
      <c r="D70" s="41" t="s">
        <v>22</v>
      </c>
      <c r="E70" s="42">
        <f>AC58+1</f>
        <v>45383</v>
      </c>
      <c r="F70" s="43"/>
      <c r="G70" s="31"/>
      <c r="H70" s="44" t="s">
        <v>22</v>
      </c>
      <c r="I70" s="42">
        <f>E70+1</f>
        <v>45384</v>
      </c>
      <c r="J70" s="43"/>
      <c r="K70" s="31"/>
      <c r="L70" s="44" t="s">
        <v>22</v>
      </c>
      <c r="M70" s="42">
        <f>I70+1</f>
        <v>45385</v>
      </c>
      <c r="N70" s="43"/>
      <c r="O70" s="31"/>
      <c r="P70" s="44" t="s">
        <v>22</v>
      </c>
      <c r="Q70" s="42">
        <f>M70+1</f>
        <v>45386</v>
      </c>
      <c r="R70" s="43"/>
      <c r="S70" s="31"/>
      <c r="T70" s="44" t="s">
        <v>22</v>
      </c>
      <c r="U70" s="42">
        <f>Q70+1</f>
        <v>45387</v>
      </c>
      <c r="V70" s="43"/>
      <c r="W70" s="31"/>
      <c r="X70" s="44" t="s">
        <v>22</v>
      </c>
      <c r="Y70" s="42">
        <f>U70+1</f>
        <v>45388</v>
      </c>
      <c r="Z70" s="43"/>
      <c r="AA70" s="31"/>
      <c r="AB70" s="44" t="s">
        <v>22</v>
      </c>
      <c r="AC70" s="42">
        <f>Y70+1</f>
        <v>45389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472"/>
      <c r="C71" s="472"/>
      <c r="D71" s="184"/>
      <c r="E71" s="185"/>
      <c r="F71" s="186"/>
      <c r="G71" s="187"/>
      <c r="H71" s="184"/>
      <c r="I71" s="185"/>
      <c r="J71" s="186"/>
      <c r="K71" s="187"/>
      <c r="L71" s="184"/>
      <c r="M71" s="185"/>
      <c r="N71" s="186"/>
      <c r="O71" s="187"/>
      <c r="P71" s="184"/>
      <c r="Q71" s="185"/>
      <c r="R71" s="186"/>
      <c r="S71" s="187"/>
      <c r="T71" s="184"/>
      <c r="U71" s="185"/>
      <c r="V71" s="186"/>
      <c r="W71" s="187"/>
      <c r="X71" s="184"/>
      <c r="Y71" s="185"/>
      <c r="Z71" s="186"/>
      <c r="AA71" s="187"/>
      <c r="AB71" s="184"/>
      <c r="AC71" s="188"/>
      <c r="AD71" s="186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72"/>
      <c r="C72" s="472"/>
      <c r="D72" s="184"/>
      <c r="E72" s="185"/>
      <c r="F72" s="186"/>
      <c r="G72" s="187"/>
      <c r="H72" s="184"/>
      <c r="I72" s="185"/>
      <c r="J72" s="186"/>
      <c r="K72" s="187"/>
      <c r="L72" s="184"/>
      <c r="M72" s="185"/>
      <c r="N72" s="186"/>
      <c r="O72" s="187"/>
      <c r="P72" s="184"/>
      <c r="Q72" s="185"/>
      <c r="R72" s="186"/>
      <c r="S72" s="187"/>
      <c r="T72" s="184"/>
      <c r="U72" s="185"/>
      <c r="V72" s="186"/>
      <c r="W72" s="187"/>
      <c r="X72" s="184"/>
      <c r="Y72" s="185"/>
      <c r="Z72" s="186"/>
      <c r="AA72" s="187"/>
      <c r="AB72" s="184"/>
      <c r="AC72" s="188"/>
      <c r="AD72" s="186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472"/>
      <c r="C73" s="472"/>
      <c r="D73" s="189"/>
      <c r="E73" s="185"/>
      <c r="F73" s="186"/>
      <c r="G73" s="187"/>
      <c r="H73" s="189"/>
      <c r="I73" s="185"/>
      <c r="J73" s="186"/>
      <c r="K73" s="187"/>
      <c r="L73" s="189"/>
      <c r="M73" s="185"/>
      <c r="N73" s="186"/>
      <c r="O73" s="187"/>
      <c r="P73" s="189"/>
      <c r="Q73" s="185"/>
      <c r="R73" s="186"/>
      <c r="S73" s="187"/>
      <c r="T73" s="189"/>
      <c r="U73" s="185"/>
      <c r="V73" s="186"/>
      <c r="W73" s="187"/>
      <c r="X73" s="189"/>
      <c r="Y73" s="185"/>
      <c r="Z73" s="186"/>
      <c r="AA73" s="187"/>
      <c r="AB73" s="189"/>
      <c r="AC73" s="188"/>
      <c r="AD73" s="186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72"/>
      <c r="C74" s="472"/>
      <c r="D74" s="189"/>
      <c r="E74" s="185"/>
      <c r="F74" s="186"/>
      <c r="G74" s="187"/>
      <c r="H74" s="189"/>
      <c r="I74" s="185"/>
      <c r="J74" s="186"/>
      <c r="K74" s="187"/>
      <c r="L74" s="189"/>
      <c r="M74" s="185"/>
      <c r="N74" s="186"/>
      <c r="O74" s="187"/>
      <c r="P74" s="189"/>
      <c r="Q74" s="185"/>
      <c r="R74" s="186"/>
      <c r="S74" s="187"/>
      <c r="T74" s="189"/>
      <c r="U74" s="185"/>
      <c r="V74" s="186"/>
      <c r="W74" s="187"/>
      <c r="X74" s="189"/>
      <c r="Y74" s="185"/>
      <c r="Z74" s="186"/>
      <c r="AA74" s="187"/>
      <c r="AB74" s="189"/>
      <c r="AC74" s="188"/>
      <c r="AD74" s="186"/>
      <c r="AE74" s="11"/>
      <c r="AF74" s="233"/>
      <c r="AG74" s="10"/>
      <c r="AH74" s="159"/>
      <c r="AI74" s="11"/>
      <c r="AJ74" s="17"/>
    </row>
    <row r="75" spans="1:36" ht="20.25" customHeight="1">
      <c r="A75" s="5"/>
      <c r="B75" s="472"/>
      <c r="C75" s="472"/>
      <c r="D75" s="189"/>
      <c r="E75" s="185"/>
      <c r="F75" s="186"/>
      <c r="G75" s="187"/>
      <c r="H75" s="189"/>
      <c r="I75" s="185"/>
      <c r="J75" s="186"/>
      <c r="K75" s="187"/>
      <c r="L75" s="189"/>
      <c r="M75" s="185"/>
      <c r="N75" s="186"/>
      <c r="O75" s="187"/>
      <c r="P75" s="189"/>
      <c r="Q75" s="185"/>
      <c r="R75" s="186"/>
      <c r="S75" s="187"/>
      <c r="T75" s="189"/>
      <c r="U75" s="185"/>
      <c r="V75" s="186"/>
      <c r="W75" s="187"/>
      <c r="X75" s="189"/>
      <c r="Y75" s="185"/>
      <c r="Z75" s="186"/>
      <c r="AA75" s="187"/>
      <c r="AB75" s="189"/>
      <c r="AC75" s="188"/>
      <c r="AD75" s="186"/>
      <c r="AE75" s="11"/>
      <c r="AF75" s="233"/>
      <c r="AG75" s="10"/>
      <c r="AH75" s="159"/>
      <c r="AI75" s="11"/>
      <c r="AJ75" s="17"/>
    </row>
    <row r="76" spans="1:36" ht="20.25" customHeight="1">
      <c r="A76" s="5"/>
      <c r="B76" s="472"/>
      <c r="C76" s="472"/>
      <c r="D76" s="189"/>
      <c r="E76" s="185"/>
      <c r="F76" s="186"/>
      <c r="G76" s="187"/>
      <c r="H76" s="189"/>
      <c r="I76" s="185"/>
      <c r="J76" s="186"/>
      <c r="K76" s="187"/>
      <c r="L76" s="189"/>
      <c r="M76" s="185"/>
      <c r="N76" s="186"/>
      <c r="O76" s="187"/>
      <c r="P76" s="189"/>
      <c r="Q76" s="185"/>
      <c r="R76" s="186"/>
      <c r="S76" s="187"/>
      <c r="T76" s="189"/>
      <c r="U76" s="185"/>
      <c r="V76" s="186"/>
      <c r="W76" s="187"/>
      <c r="X76" s="189"/>
      <c r="Y76" s="185"/>
      <c r="Z76" s="186"/>
      <c r="AA76" s="187"/>
      <c r="AB76" s="189"/>
      <c r="AC76" s="188"/>
      <c r="AD76" s="186"/>
      <c r="AE76" s="11"/>
      <c r="AF76" s="233"/>
      <c r="AG76" s="10"/>
      <c r="AH76" s="159"/>
      <c r="AI76" s="11"/>
      <c r="AJ76" s="17"/>
    </row>
    <row r="77" spans="1:36" ht="20.25" customHeight="1">
      <c r="A77" s="5"/>
      <c r="B77" s="472"/>
      <c r="C77" s="472"/>
      <c r="D77" s="189"/>
      <c r="E77" s="185"/>
      <c r="F77" s="186"/>
      <c r="G77" s="187"/>
      <c r="H77" s="189"/>
      <c r="I77" s="185"/>
      <c r="J77" s="186"/>
      <c r="K77" s="187"/>
      <c r="L77" s="189"/>
      <c r="M77" s="185"/>
      <c r="N77" s="186"/>
      <c r="O77" s="187"/>
      <c r="P77" s="189"/>
      <c r="Q77" s="185"/>
      <c r="R77" s="186"/>
      <c r="S77" s="187"/>
      <c r="T77" s="189"/>
      <c r="U77" s="185"/>
      <c r="V77" s="186"/>
      <c r="W77" s="187"/>
      <c r="X77" s="189"/>
      <c r="Y77" s="185"/>
      <c r="Z77" s="186"/>
      <c r="AA77" s="187"/>
      <c r="AB77" s="189"/>
      <c r="AC77" s="188"/>
      <c r="AD77" s="186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472"/>
      <c r="C78" s="472"/>
      <c r="D78" s="189"/>
      <c r="E78" s="185"/>
      <c r="F78" s="186"/>
      <c r="G78" s="187"/>
      <c r="H78" s="189"/>
      <c r="I78" s="185"/>
      <c r="J78" s="186"/>
      <c r="K78" s="187"/>
      <c r="L78" s="189"/>
      <c r="M78" s="185"/>
      <c r="N78" s="186"/>
      <c r="O78" s="187"/>
      <c r="P78" s="189"/>
      <c r="Q78" s="185"/>
      <c r="R78" s="186"/>
      <c r="S78" s="187"/>
      <c r="T78" s="189"/>
      <c r="U78" s="185"/>
      <c r="V78" s="186"/>
      <c r="W78" s="187"/>
      <c r="X78" s="189"/>
      <c r="Y78" s="185"/>
      <c r="Z78" s="186"/>
      <c r="AA78" s="187"/>
      <c r="AB78" s="189"/>
      <c r="AC78" s="185"/>
      <c r="AD78" s="186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1" t="s">
        <v>142</v>
      </c>
      <c r="E79" s="332">
        <f>F79/$AC$6</f>
        <v>0</v>
      </c>
      <c r="F79" s="333">
        <f>SUM(F71:F78)</f>
        <v>0</v>
      </c>
      <c r="G79" s="334"/>
      <c r="H79" s="331" t="s">
        <v>142</v>
      </c>
      <c r="I79" s="332">
        <f>J79/$AC$6</f>
        <v>0</v>
      </c>
      <c r="J79" s="333">
        <f>SUM(J71:J78)</f>
        <v>0</v>
      </c>
      <c r="K79" s="334"/>
      <c r="L79" s="331" t="s">
        <v>142</v>
      </c>
      <c r="M79" s="332">
        <f>N79/$AC$6</f>
        <v>0</v>
      </c>
      <c r="N79" s="333">
        <f>SUM(N71:N78)</f>
        <v>0</v>
      </c>
      <c r="O79" s="334"/>
      <c r="P79" s="331" t="s">
        <v>142</v>
      </c>
      <c r="Q79" s="332">
        <f>R79/$AC$6</f>
        <v>0</v>
      </c>
      <c r="R79" s="333">
        <f>SUM(R71:R78)</f>
        <v>0</v>
      </c>
      <c r="S79" s="334"/>
      <c r="T79" s="331" t="s">
        <v>142</v>
      </c>
      <c r="U79" s="332">
        <f>V79/$AC$6</f>
        <v>0</v>
      </c>
      <c r="V79" s="333">
        <f>SUM(V71:V78)</f>
        <v>0</v>
      </c>
      <c r="W79" s="334"/>
      <c r="X79" s="331" t="s">
        <v>142</v>
      </c>
      <c r="Y79" s="332">
        <f>Z79/$AC$6</f>
        <v>0</v>
      </c>
      <c r="Z79" s="333">
        <f>SUM(Z71:Z78)</f>
        <v>0</v>
      </c>
      <c r="AA79" s="334"/>
      <c r="AB79" s="331" t="s">
        <v>142</v>
      </c>
      <c r="AC79" s="332">
        <f>AD79/$AC$6</f>
        <v>0</v>
      </c>
      <c r="AD79" s="333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4"/>
      <c r="C80" s="254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72">
        <f>B69+1</f>
        <v>7</v>
      </c>
      <c r="C81" s="472"/>
      <c r="D81" s="473" t="s">
        <v>14</v>
      </c>
      <c r="E81" s="473"/>
      <c r="F81" s="473"/>
      <c r="G81" s="29"/>
      <c r="H81" s="473" t="s">
        <v>15</v>
      </c>
      <c r="I81" s="473"/>
      <c r="J81" s="473"/>
      <c r="K81" s="29"/>
      <c r="L81" s="473" t="s">
        <v>16</v>
      </c>
      <c r="M81" s="473"/>
      <c r="N81" s="473"/>
      <c r="O81" s="29"/>
      <c r="P81" s="473" t="s">
        <v>17</v>
      </c>
      <c r="Q81" s="473"/>
      <c r="R81" s="473"/>
      <c r="S81" s="29"/>
      <c r="T81" s="473" t="s">
        <v>18</v>
      </c>
      <c r="U81" s="473"/>
      <c r="V81" s="473"/>
      <c r="W81" s="29"/>
      <c r="X81" s="473" t="s">
        <v>19</v>
      </c>
      <c r="Y81" s="473"/>
      <c r="Z81" s="473"/>
      <c r="AA81" s="29"/>
      <c r="AB81" s="473" t="s">
        <v>20</v>
      </c>
      <c r="AC81" s="473"/>
      <c r="AD81" s="473"/>
      <c r="AE81" s="11"/>
      <c r="AF81" s="30" t="s">
        <v>21</v>
      </c>
      <c r="AG81" s="10"/>
      <c r="AH81" s="161" t="s">
        <v>123</v>
      </c>
      <c r="AI81" s="296"/>
      <c r="AJ81" s="17"/>
    </row>
    <row r="82" spans="1:36" ht="18" customHeight="1">
      <c r="A82" s="5"/>
      <c r="B82" s="472"/>
      <c r="C82" s="472"/>
      <c r="D82" s="41" t="s">
        <v>22</v>
      </c>
      <c r="E82" s="42">
        <f>AC70+1</f>
        <v>45390</v>
      </c>
      <c r="F82" s="43"/>
      <c r="G82" s="31"/>
      <c r="H82" s="44" t="s">
        <v>22</v>
      </c>
      <c r="I82" s="42">
        <f>E82+1</f>
        <v>45391</v>
      </c>
      <c r="J82" s="43"/>
      <c r="K82" s="31"/>
      <c r="L82" s="44" t="s">
        <v>22</v>
      </c>
      <c r="M82" s="42">
        <f>I82+1</f>
        <v>45392</v>
      </c>
      <c r="N82" s="43"/>
      <c r="O82" s="31"/>
      <c r="P82" s="44" t="s">
        <v>22</v>
      </c>
      <c r="Q82" s="42">
        <f>M82+1</f>
        <v>45393</v>
      </c>
      <c r="R82" s="43"/>
      <c r="S82" s="31"/>
      <c r="T82" s="44" t="s">
        <v>22</v>
      </c>
      <c r="U82" s="42">
        <f>Q82+1</f>
        <v>45394</v>
      </c>
      <c r="V82" s="43"/>
      <c r="W82" s="31"/>
      <c r="X82" s="44" t="s">
        <v>22</v>
      </c>
      <c r="Y82" s="42">
        <f>U82+1</f>
        <v>45395</v>
      </c>
      <c r="Z82" s="43"/>
      <c r="AA82" s="31"/>
      <c r="AB82" s="44" t="s">
        <v>22</v>
      </c>
      <c r="AC82" s="42">
        <f>Y82+1</f>
        <v>45396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472"/>
      <c r="C83" s="472"/>
      <c r="D83" s="184"/>
      <c r="E83" s="185"/>
      <c r="F83" s="186"/>
      <c r="G83" s="187"/>
      <c r="H83" s="184"/>
      <c r="I83" s="185"/>
      <c r="J83" s="186"/>
      <c r="K83" s="187"/>
      <c r="L83" s="184"/>
      <c r="M83" s="185"/>
      <c r="N83" s="186"/>
      <c r="O83" s="187"/>
      <c r="P83" s="184"/>
      <c r="Q83" s="185"/>
      <c r="R83" s="186"/>
      <c r="S83" s="187"/>
      <c r="T83" s="184"/>
      <c r="U83" s="185"/>
      <c r="V83" s="186"/>
      <c r="W83" s="187"/>
      <c r="X83" s="184"/>
      <c r="Y83" s="185"/>
      <c r="Z83" s="186"/>
      <c r="AA83" s="187"/>
      <c r="AB83" s="184"/>
      <c r="AC83" s="188"/>
      <c r="AD83" s="186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72"/>
      <c r="C84" s="472"/>
      <c r="D84" s="184"/>
      <c r="E84" s="185"/>
      <c r="F84" s="186"/>
      <c r="G84" s="187"/>
      <c r="H84" s="184"/>
      <c r="I84" s="185"/>
      <c r="J84" s="186"/>
      <c r="K84" s="187"/>
      <c r="L84" s="184"/>
      <c r="M84" s="185"/>
      <c r="N84" s="186"/>
      <c r="O84" s="187"/>
      <c r="P84" s="184"/>
      <c r="Q84" s="185"/>
      <c r="R84" s="186"/>
      <c r="S84" s="187"/>
      <c r="T84" s="184"/>
      <c r="U84" s="185"/>
      <c r="V84" s="186"/>
      <c r="W84" s="187"/>
      <c r="X84" s="184"/>
      <c r="Y84" s="185"/>
      <c r="Z84" s="186"/>
      <c r="AA84" s="187"/>
      <c r="AB84" s="184"/>
      <c r="AC84" s="188"/>
      <c r="AD84" s="186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472"/>
      <c r="C85" s="472"/>
      <c r="D85" s="189"/>
      <c r="E85" s="185"/>
      <c r="F85" s="186"/>
      <c r="G85" s="187"/>
      <c r="H85" s="189"/>
      <c r="I85" s="185"/>
      <c r="J85" s="186"/>
      <c r="K85" s="187"/>
      <c r="L85" s="189"/>
      <c r="M85" s="185"/>
      <c r="N85" s="186"/>
      <c r="O85" s="187"/>
      <c r="P85" s="189"/>
      <c r="Q85" s="185"/>
      <c r="R85" s="186"/>
      <c r="S85" s="187"/>
      <c r="T85" s="189"/>
      <c r="U85" s="185"/>
      <c r="V85" s="186"/>
      <c r="W85" s="187"/>
      <c r="X85" s="189"/>
      <c r="Y85" s="185"/>
      <c r="Z85" s="186"/>
      <c r="AA85" s="187"/>
      <c r="AB85" s="189"/>
      <c r="AC85" s="188"/>
      <c r="AD85" s="186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72"/>
      <c r="C86" s="472"/>
      <c r="D86" s="189"/>
      <c r="E86" s="185"/>
      <c r="F86" s="186"/>
      <c r="G86" s="187"/>
      <c r="H86" s="189"/>
      <c r="I86" s="185"/>
      <c r="J86" s="186"/>
      <c r="K86" s="187"/>
      <c r="L86" s="189"/>
      <c r="M86" s="185"/>
      <c r="N86" s="186"/>
      <c r="O86" s="187"/>
      <c r="P86" s="189"/>
      <c r="Q86" s="185"/>
      <c r="R86" s="186"/>
      <c r="S86" s="187"/>
      <c r="T86" s="189"/>
      <c r="U86" s="185"/>
      <c r="V86" s="186"/>
      <c r="W86" s="187"/>
      <c r="X86" s="189"/>
      <c r="Y86" s="185"/>
      <c r="Z86" s="186"/>
      <c r="AA86" s="187"/>
      <c r="AB86" s="189"/>
      <c r="AC86" s="188"/>
      <c r="AD86" s="186"/>
      <c r="AE86" s="11"/>
      <c r="AF86" s="233"/>
      <c r="AG86" s="10"/>
      <c r="AH86" s="159"/>
      <c r="AI86" s="11"/>
      <c r="AJ86" s="17"/>
    </row>
    <row r="87" spans="1:36" ht="20.25" customHeight="1">
      <c r="A87" s="5"/>
      <c r="B87" s="472"/>
      <c r="C87" s="472"/>
      <c r="D87" s="189"/>
      <c r="E87" s="185"/>
      <c r="F87" s="186"/>
      <c r="G87" s="187"/>
      <c r="H87" s="189"/>
      <c r="I87" s="185"/>
      <c r="J87" s="186"/>
      <c r="K87" s="187"/>
      <c r="L87" s="189"/>
      <c r="M87" s="185"/>
      <c r="N87" s="186"/>
      <c r="O87" s="187"/>
      <c r="P87" s="189"/>
      <c r="Q87" s="185"/>
      <c r="R87" s="186"/>
      <c r="S87" s="187"/>
      <c r="T87" s="189"/>
      <c r="U87" s="185"/>
      <c r="V87" s="186"/>
      <c r="W87" s="187"/>
      <c r="X87" s="189"/>
      <c r="Y87" s="185"/>
      <c r="Z87" s="186"/>
      <c r="AA87" s="187"/>
      <c r="AB87" s="189"/>
      <c r="AC87" s="188"/>
      <c r="AD87" s="186"/>
      <c r="AE87" s="11"/>
      <c r="AF87" s="233"/>
      <c r="AG87" s="10"/>
      <c r="AH87" s="159"/>
      <c r="AI87" s="11"/>
      <c r="AJ87" s="17"/>
    </row>
    <row r="88" spans="1:36" ht="20.25" customHeight="1">
      <c r="A88" s="5"/>
      <c r="B88" s="472"/>
      <c r="C88" s="472"/>
      <c r="D88" s="189"/>
      <c r="E88" s="185"/>
      <c r="F88" s="186"/>
      <c r="G88" s="187"/>
      <c r="H88" s="189"/>
      <c r="I88" s="185"/>
      <c r="J88" s="186"/>
      <c r="K88" s="187"/>
      <c r="L88" s="189"/>
      <c r="M88" s="185"/>
      <c r="N88" s="186"/>
      <c r="O88" s="187"/>
      <c r="P88" s="189"/>
      <c r="Q88" s="185"/>
      <c r="R88" s="186"/>
      <c r="S88" s="187"/>
      <c r="T88" s="189"/>
      <c r="U88" s="185"/>
      <c r="V88" s="186"/>
      <c r="W88" s="187"/>
      <c r="X88" s="189"/>
      <c r="Y88" s="185"/>
      <c r="Z88" s="186"/>
      <c r="AA88" s="187"/>
      <c r="AB88" s="189"/>
      <c r="AC88" s="188"/>
      <c r="AD88" s="186"/>
      <c r="AE88" s="11"/>
      <c r="AF88" s="233"/>
      <c r="AG88" s="10"/>
      <c r="AH88" s="159"/>
      <c r="AI88" s="11"/>
      <c r="AJ88" s="17"/>
    </row>
    <row r="89" spans="1:36" ht="20.25" customHeight="1">
      <c r="A89" s="5"/>
      <c r="B89" s="472"/>
      <c r="C89" s="472"/>
      <c r="D89" s="189"/>
      <c r="E89" s="185"/>
      <c r="F89" s="186"/>
      <c r="G89" s="187"/>
      <c r="H89" s="189"/>
      <c r="I89" s="185"/>
      <c r="J89" s="186"/>
      <c r="K89" s="187"/>
      <c r="L89" s="189"/>
      <c r="M89" s="185"/>
      <c r="N89" s="186"/>
      <c r="O89" s="187"/>
      <c r="P89" s="189"/>
      <c r="Q89" s="185"/>
      <c r="R89" s="186"/>
      <c r="S89" s="187"/>
      <c r="T89" s="189"/>
      <c r="U89" s="185"/>
      <c r="V89" s="186"/>
      <c r="W89" s="187"/>
      <c r="X89" s="189"/>
      <c r="Y89" s="185"/>
      <c r="Z89" s="186"/>
      <c r="AA89" s="187"/>
      <c r="AB89" s="189"/>
      <c r="AC89" s="188"/>
      <c r="AD89" s="186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472"/>
      <c r="C90" s="472"/>
      <c r="D90" s="189"/>
      <c r="E90" s="185"/>
      <c r="F90" s="186"/>
      <c r="G90" s="187"/>
      <c r="H90" s="189"/>
      <c r="I90" s="185"/>
      <c r="J90" s="186"/>
      <c r="K90" s="187"/>
      <c r="L90" s="189"/>
      <c r="M90" s="185"/>
      <c r="N90" s="186"/>
      <c r="O90" s="187"/>
      <c r="P90" s="189"/>
      <c r="Q90" s="185"/>
      <c r="R90" s="186"/>
      <c r="S90" s="187"/>
      <c r="T90" s="189"/>
      <c r="U90" s="185"/>
      <c r="V90" s="186"/>
      <c r="W90" s="187"/>
      <c r="X90" s="189"/>
      <c r="Y90" s="185"/>
      <c r="Z90" s="186"/>
      <c r="AA90" s="187"/>
      <c r="AB90" s="189"/>
      <c r="AC90" s="185"/>
      <c r="AD90" s="186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1" t="s">
        <v>142</v>
      </c>
      <c r="E91" s="332">
        <f>F91/$AC$6</f>
        <v>0</v>
      </c>
      <c r="F91" s="333">
        <f>SUM(F83:F90)</f>
        <v>0</v>
      </c>
      <c r="G91" s="334"/>
      <c r="H91" s="331" t="s">
        <v>142</v>
      </c>
      <c r="I91" s="332">
        <f>J91/$AC$6</f>
        <v>0</v>
      </c>
      <c r="J91" s="333">
        <f>SUM(J83:J90)</f>
        <v>0</v>
      </c>
      <c r="K91" s="334"/>
      <c r="L91" s="331" t="s">
        <v>142</v>
      </c>
      <c r="M91" s="332">
        <f>N91/$AC$6</f>
        <v>0</v>
      </c>
      <c r="N91" s="333">
        <f>SUM(N83:N90)</f>
        <v>0</v>
      </c>
      <c r="O91" s="334"/>
      <c r="P91" s="331" t="s">
        <v>142</v>
      </c>
      <c r="Q91" s="332">
        <f>R91/$AC$6</f>
        <v>0</v>
      </c>
      <c r="R91" s="333">
        <f>SUM(R83:R90)</f>
        <v>0</v>
      </c>
      <c r="S91" s="334"/>
      <c r="T91" s="331" t="s">
        <v>142</v>
      </c>
      <c r="U91" s="332">
        <f>V91/$AC$6</f>
        <v>0</v>
      </c>
      <c r="V91" s="333">
        <f>SUM(V83:V90)</f>
        <v>0</v>
      </c>
      <c r="W91" s="334"/>
      <c r="X91" s="331" t="s">
        <v>142</v>
      </c>
      <c r="Y91" s="332">
        <f>Z91/$AC$6</f>
        <v>0</v>
      </c>
      <c r="Z91" s="333">
        <f>SUM(Z83:Z90)</f>
        <v>0</v>
      </c>
      <c r="AA91" s="334"/>
      <c r="AB91" s="331" t="s">
        <v>142</v>
      </c>
      <c r="AC91" s="332">
        <f>AD91/$AC$6</f>
        <v>0</v>
      </c>
      <c r="AD91" s="333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4"/>
      <c r="C92" s="254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72">
        <f>B81+1</f>
        <v>8</v>
      </c>
      <c r="C93" s="472"/>
      <c r="D93" s="473" t="s">
        <v>14</v>
      </c>
      <c r="E93" s="473"/>
      <c r="F93" s="473"/>
      <c r="G93" s="29"/>
      <c r="H93" s="473" t="s">
        <v>15</v>
      </c>
      <c r="I93" s="473"/>
      <c r="J93" s="473"/>
      <c r="K93" s="29"/>
      <c r="L93" s="473" t="s">
        <v>16</v>
      </c>
      <c r="M93" s="473"/>
      <c r="N93" s="473"/>
      <c r="O93" s="29"/>
      <c r="P93" s="473" t="s">
        <v>17</v>
      </c>
      <c r="Q93" s="473"/>
      <c r="R93" s="473"/>
      <c r="S93" s="29"/>
      <c r="T93" s="473" t="s">
        <v>18</v>
      </c>
      <c r="U93" s="473"/>
      <c r="V93" s="473"/>
      <c r="W93" s="29"/>
      <c r="X93" s="473" t="s">
        <v>19</v>
      </c>
      <c r="Y93" s="473"/>
      <c r="Z93" s="473"/>
      <c r="AA93" s="29"/>
      <c r="AB93" s="473" t="s">
        <v>20</v>
      </c>
      <c r="AC93" s="473"/>
      <c r="AD93" s="473"/>
      <c r="AE93" s="11"/>
      <c r="AF93" s="30" t="s">
        <v>21</v>
      </c>
      <c r="AG93" s="10"/>
      <c r="AH93" s="161" t="s">
        <v>123</v>
      </c>
      <c r="AI93" s="296"/>
      <c r="AJ93" s="17"/>
    </row>
    <row r="94" spans="1:36" ht="18" customHeight="1">
      <c r="A94" s="5"/>
      <c r="B94" s="472"/>
      <c r="C94" s="472"/>
      <c r="D94" s="41" t="s">
        <v>22</v>
      </c>
      <c r="E94" s="42">
        <f>AC82+1</f>
        <v>45397</v>
      </c>
      <c r="F94" s="43"/>
      <c r="G94" s="31"/>
      <c r="H94" s="44" t="s">
        <v>22</v>
      </c>
      <c r="I94" s="42">
        <f>E94+1</f>
        <v>45398</v>
      </c>
      <c r="J94" s="43"/>
      <c r="K94" s="31"/>
      <c r="L94" s="44" t="s">
        <v>22</v>
      </c>
      <c r="M94" s="42">
        <f>I94+1</f>
        <v>45399</v>
      </c>
      <c r="N94" s="43"/>
      <c r="O94" s="31"/>
      <c r="P94" s="44" t="s">
        <v>22</v>
      </c>
      <c r="Q94" s="42">
        <f>M94+1</f>
        <v>45400</v>
      </c>
      <c r="R94" s="43"/>
      <c r="S94" s="31"/>
      <c r="T94" s="44" t="s">
        <v>22</v>
      </c>
      <c r="U94" s="42">
        <f>Q94+1</f>
        <v>45401</v>
      </c>
      <c r="V94" s="43"/>
      <c r="W94" s="31"/>
      <c r="X94" s="44" t="s">
        <v>22</v>
      </c>
      <c r="Y94" s="42">
        <f>U94+1</f>
        <v>45402</v>
      </c>
      <c r="Z94" s="43"/>
      <c r="AA94" s="31"/>
      <c r="AB94" s="44" t="s">
        <v>22</v>
      </c>
      <c r="AC94" s="42">
        <f>Y94+1</f>
        <v>45403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472"/>
      <c r="C95" s="472"/>
      <c r="D95" s="184"/>
      <c r="E95" s="185"/>
      <c r="F95" s="186"/>
      <c r="G95" s="187"/>
      <c r="H95" s="184"/>
      <c r="I95" s="185"/>
      <c r="J95" s="186"/>
      <c r="K95" s="187"/>
      <c r="L95" s="184"/>
      <c r="M95" s="185"/>
      <c r="N95" s="186"/>
      <c r="O95" s="187"/>
      <c r="P95" s="184"/>
      <c r="Q95" s="185"/>
      <c r="R95" s="186"/>
      <c r="S95" s="187"/>
      <c r="T95" s="184"/>
      <c r="U95" s="185"/>
      <c r="V95" s="186"/>
      <c r="W95" s="187"/>
      <c r="X95" s="184"/>
      <c r="Y95" s="185"/>
      <c r="Z95" s="186"/>
      <c r="AA95" s="187"/>
      <c r="AB95" s="184"/>
      <c r="AC95" s="188"/>
      <c r="AD95" s="186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72"/>
      <c r="C96" s="472"/>
      <c r="D96" s="184"/>
      <c r="E96" s="185"/>
      <c r="F96" s="186"/>
      <c r="G96" s="187"/>
      <c r="H96" s="184"/>
      <c r="I96" s="185"/>
      <c r="J96" s="186"/>
      <c r="K96" s="187"/>
      <c r="L96" s="184"/>
      <c r="M96" s="185"/>
      <c r="N96" s="186"/>
      <c r="O96" s="187"/>
      <c r="P96" s="184"/>
      <c r="Q96" s="185"/>
      <c r="R96" s="186"/>
      <c r="S96" s="187"/>
      <c r="T96" s="184"/>
      <c r="U96" s="185"/>
      <c r="V96" s="186"/>
      <c r="W96" s="187"/>
      <c r="X96" s="184"/>
      <c r="Y96" s="185"/>
      <c r="Z96" s="186"/>
      <c r="AA96" s="187"/>
      <c r="AB96" s="184"/>
      <c r="AC96" s="188"/>
      <c r="AD96" s="186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472"/>
      <c r="C97" s="472"/>
      <c r="D97" s="189"/>
      <c r="E97" s="185"/>
      <c r="F97" s="186"/>
      <c r="G97" s="187"/>
      <c r="H97" s="189"/>
      <c r="I97" s="185"/>
      <c r="J97" s="186"/>
      <c r="K97" s="187"/>
      <c r="L97" s="189"/>
      <c r="M97" s="185"/>
      <c r="N97" s="186"/>
      <c r="O97" s="187"/>
      <c r="P97" s="189"/>
      <c r="Q97" s="185"/>
      <c r="R97" s="186"/>
      <c r="S97" s="187"/>
      <c r="T97" s="189"/>
      <c r="U97" s="185"/>
      <c r="V97" s="186"/>
      <c r="W97" s="187"/>
      <c r="X97" s="189"/>
      <c r="Y97" s="185"/>
      <c r="Z97" s="186"/>
      <c r="AA97" s="187"/>
      <c r="AB97" s="189"/>
      <c r="AC97" s="188"/>
      <c r="AD97" s="186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72"/>
      <c r="C98" s="472"/>
      <c r="D98" s="189"/>
      <c r="E98" s="185"/>
      <c r="F98" s="186"/>
      <c r="G98" s="187"/>
      <c r="H98" s="189"/>
      <c r="I98" s="185"/>
      <c r="J98" s="186"/>
      <c r="K98" s="187"/>
      <c r="L98" s="189"/>
      <c r="M98" s="185"/>
      <c r="N98" s="186"/>
      <c r="O98" s="187"/>
      <c r="P98" s="189"/>
      <c r="Q98" s="185"/>
      <c r="R98" s="186"/>
      <c r="S98" s="187"/>
      <c r="T98" s="189"/>
      <c r="U98" s="185"/>
      <c r="V98" s="186"/>
      <c r="W98" s="187"/>
      <c r="X98" s="189"/>
      <c r="Y98" s="185"/>
      <c r="Z98" s="186"/>
      <c r="AA98" s="187"/>
      <c r="AB98" s="189"/>
      <c r="AC98" s="188"/>
      <c r="AD98" s="186"/>
      <c r="AE98" s="11"/>
      <c r="AF98" s="233"/>
      <c r="AG98" s="10"/>
      <c r="AH98" s="159"/>
      <c r="AI98" s="11"/>
      <c r="AJ98" s="17"/>
    </row>
    <row r="99" spans="1:36" ht="20.25" customHeight="1">
      <c r="A99" s="5"/>
      <c r="B99" s="472"/>
      <c r="C99" s="472"/>
      <c r="D99" s="189"/>
      <c r="E99" s="185"/>
      <c r="F99" s="186"/>
      <c r="G99" s="187"/>
      <c r="H99" s="189"/>
      <c r="I99" s="185"/>
      <c r="J99" s="186"/>
      <c r="K99" s="187"/>
      <c r="L99" s="189"/>
      <c r="M99" s="185"/>
      <c r="N99" s="186"/>
      <c r="O99" s="187"/>
      <c r="P99" s="189"/>
      <c r="Q99" s="185"/>
      <c r="R99" s="186"/>
      <c r="S99" s="187"/>
      <c r="T99" s="189"/>
      <c r="U99" s="185"/>
      <c r="V99" s="186"/>
      <c r="W99" s="187"/>
      <c r="X99" s="189"/>
      <c r="Y99" s="185"/>
      <c r="Z99" s="186"/>
      <c r="AA99" s="187"/>
      <c r="AB99" s="189"/>
      <c r="AC99" s="188"/>
      <c r="AD99" s="186"/>
      <c r="AE99" s="11"/>
      <c r="AF99" s="233"/>
      <c r="AG99" s="10"/>
      <c r="AH99" s="159"/>
      <c r="AI99" s="11"/>
      <c r="AJ99" s="17"/>
    </row>
    <row r="100" spans="1:36" ht="20.25" customHeight="1">
      <c r="A100" s="5"/>
      <c r="B100" s="472"/>
      <c r="C100" s="472"/>
      <c r="D100" s="189"/>
      <c r="E100" s="185"/>
      <c r="F100" s="186"/>
      <c r="G100" s="187"/>
      <c r="H100" s="189"/>
      <c r="I100" s="185"/>
      <c r="J100" s="186"/>
      <c r="K100" s="187"/>
      <c r="L100" s="189"/>
      <c r="M100" s="185"/>
      <c r="N100" s="186"/>
      <c r="O100" s="187"/>
      <c r="P100" s="189"/>
      <c r="Q100" s="185"/>
      <c r="R100" s="186"/>
      <c r="S100" s="187"/>
      <c r="T100" s="189"/>
      <c r="U100" s="185"/>
      <c r="V100" s="186"/>
      <c r="W100" s="187"/>
      <c r="X100" s="189"/>
      <c r="Y100" s="185"/>
      <c r="Z100" s="186"/>
      <c r="AA100" s="187"/>
      <c r="AB100" s="189"/>
      <c r="AC100" s="188"/>
      <c r="AD100" s="186"/>
      <c r="AE100" s="11"/>
      <c r="AF100" s="233"/>
      <c r="AG100" s="10"/>
      <c r="AH100" s="159"/>
      <c r="AI100" s="11"/>
      <c r="AJ100" s="17"/>
    </row>
    <row r="101" spans="1:36" ht="20.25" customHeight="1">
      <c r="A101" s="5"/>
      <c r="B101" s="472"/>
      <c r="C101" s="472"/>
      <c r="D101" s="189"/>
      <c r="E101" s="185"/>
      <c r="F101" s="186"/>
      <c r="G101" s="187"/>
      <c r="H101" s="189"/>
      <c r="I101" s="185"/>
      <c r="J101" s="186"/>
      <c r="K101" s="187"/>
      <c r="L101" s="189"/>
      <c r="M101" s="185"/>
      <c r="N101" s="186"/>
      <c r="O101" s="187"/>
      <c r="P101" s="189"/>
      <c r="Q101" s="185"/>
      <c r="R101" s="186"/>
      <c r="S101" s="187"/>
      <c r="T101" s="189"/>
      <c r="U101" s="185"/>
      <c r="V101" s="186"/>
      <c r="W101" s="187"/>
      <c r="X101" s="189"/>
      <c r="Y101" s="185"/>
      <c r="Z101" s="186"/>
      <c r="AA101" s="187"/>
      <c r="AB101" s="189"/>
      <c r="AC101" s="188"/>
      <c r="AD101" s="186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472"/>
      <c r="C102" s="472"/>
      <c r="D102" s="189"/>
      <c r="E102" s="185"/>
      <c r="F102" s="186"/>
      <c r="G102" s="187"/>
      <c r="H102" s="189"/>
      <c r="I102" s="185"/>
      <c r="J102" s="186"/>
      <c r="K102" s="187"/>
      <c r="L102" s="189"/>
      <c r="M102" s="185"/>
      <c r="N102" s="186"/>
      <c r="O102" s="187"/>
      <c r="P102" s="189"/>
      <c r="Q102" s="185"/>
      <c r="R102" s="186"/>
      <c r="S102" s="187"/>
      <c r="T102" s="189"/>
      <c r="U102" s="185"/>
      <c r="V102" s="186"/>
      <c r="W102" s="187"/>
      <c r="X102" s="189"/>
      <c r="Y102" s="185"/>
      <c r="Z102" s="186"/>
      <c r="AA102" s="187"/>
      <c r="AB102" s="189"/>
      <c r="AC102" s="185"/>
      <c r="AD102" s="186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1" t="s">
        <v>142</v>
      </c>
      <c r="E103" s="332">
        <f>F103/$AC$6</f>
        <v>0</v>
      </c>
      <c r="F103" s="333">
        <f>SUM(F95:F102)</f>
        <v>0</v>
      </c>
      <c r="G103" s="334"/>
      <c r="H103" s="331" t="s">
        <v>142</v>
      </c>
      <c r="I103" s="332">
        <f>J103/$AC$6</f>
        <v>0</v>
      </c>
      <c r="J103" s="333">
        <f>SUM(J95:J102)</f>
        <v>0</v>
      </c>
      <c r="K103" s="334"/>
      <c r="L103" s="331" t="s">
        <v>142</v>
      </c>
      <c r="M103" s="332">
        <f>N103/$AC$6</f>
        <v>0</v>
      </c>
      <c r="N103" s="333">
        <f>SUM(N95:N102)</f>
        <v>0</v>
      </c>
      <c r="O103" s="334"/>
      <c r="P103" s="331" t="s">
        <v>142</v>
      </c>
      <c r="Q103" s="332">
        <f>R103/$AC$6</f>
        <v>0</v>
      </c>
      <c r="R103" s="333">
        <f>SUM(R95:R102)</f>
        <v>0</v>
      </c>
      <c r="S103" s="334"/>
      <c r="T103" s="331" t="s">
        <v>142</v>
      </c>
      <c r="U103" s="332">
        <f>V103/$AC$6</f>
        <v>0</v>
      </c>
      <c r="V103" s="333">
        <f>SUM(V95:V102)</f>
        <v>0</v>
      </c>
      <c r="W103" s="334"/>
      <c r="X103" s="331" t="s">
        <v>142</v>
      </c>
      <c r="Y103" s="332">
        <f>Z103/$AC$6</f>
        <v>0</v>
      </c>
      <c r="Z103" s="333">
        <f>SUM(Z95:Z102)</f>
        <v>0</v>
      </c>
      <c r="AA103" s="334"/>
      <c r="AB103" s="331" t="s">
        <v>142</v>
      </c>
      <c r="AC103" s="332">
        <f>AD103/$AC$6</f>
        <v>0</v>
      </c>
      <c r="AD103" s="333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4"/>
      <c r="C104" s="254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72">
        <f>B93+1</f>
        <v>9</v>
      </c>
      <c r="C105" s="472"/>
      <c r="D105" s="473" t="s">
        <v>14</v>
      </c>
      <c r="E105" s="473"/>
      <c r="F105" s="473"/>
      <c r="G105" s="29"/>
      <c r="H105" s="473" t="s">
        <v>15</v>
      </c>
      <c r="I105" s="473"/>
      <c r="J105" s="473"/>
      <c r="K105" s="29"/>
      <c r="L105" s="473" t="s">
        <v>16</v>
      </c>
      <c r="M105" s="473"/>
      <c r="N105" s="473"/>
      <c r="O105" s="29"/>
      <c r="P105" s="473" t="s">
        <v>17</v>
      </c>
      <c r="Q105" s="473"/>
      <c r="R105" s="473"/>
      <c r="S105" s="29"/>
      <c r="T105" s="473" t="s">
        <v>18</v>
      </c>
      <c r="U105" s="473"/>
      <c r="V105" s="473"/>
      <c r="W105" s="29"/>
      <c r="X105" s="473" t="s">
        <v>19</v>
      </c>
      <c r="Y105" s="473"/>
      <c r="Z105" s="473"/>
      <c r="AA105" s="29"/>
      <c r="AB105" s="473" t="s">
        <v>20</v>
      </c>
      <c r="AC105" s="473"/>
      <c r="AD105" s="473"/>
      <c r="AE105" s="11"/>
      <c r="AF105" s="30" t="s">
        <v>21</v>
      </c>
      <c r="AG105" s="10"/>
      <c r="AH105" s="161" t="s">
        <v>123</v>
      </c>
      <c r="AI105" s="296"/>
      <c r="AJ105" s="17"/>
    </row>
    <row r="106" spans="1:36" ht="18" customHeight="1">
      <c r="A106" s="5"/>
      <c r="B106" s="472"/>
      <c r="C106" s="472"/>
      <c r="D106" s="41" t="s">
        <v>22</v>
      </c>
      <c r="E106" s="42">
        <f>AC94+1</f>
        <v>45404</v>
      </c>
      <c r="F106" s="43"/>
      <c r="G106" s="31"/>
      <c r="H106" s="44" t="s">
        <v>22</v>
      </c>
      <c r="I106" s="42">
        <f>E106+1</f>
        <v>45405</v>
      </c>
      <c r="J106" s="43"/>
      <c r="K106" s="31"/>
      <c r="L106" s="44" t="s">
        <v>22</v>
      </c>
      <c r="M106" s="42">
        <f>I106+1</f>
        <v>45406</v>
      </c>
      <c r="N106" s="43"/>
      <c r="O106" s="31"/>
      <c r="P106" s="44" t="s">
        <v>22</v>
      </c>
      <c r="Q106" s="42">
        <f>M106+1</f>
        <v>45407</v>
      </c>
      <c r="R106" s="43"/>
      <c r="S106" s="31"/>
      <c r="T106" s="44" t="s">
        <v>22</v>
      </c>
      <c r="U106" s="42">
        <f>Q106+1</f>
        <v>45408</v>
      </c>
      <c r="V106" s="43"/>
      <c r="W106" s="31"/>
      <c r="X106" s="44" t="s">
        <v>22</v>
      </c>
      <c r="Y106" s="42">
        <f>U106+1</f>
        <v>45409</v>
      </c>
      <c r="Z106" s="43"/>
      <c r="AA106" s="31"/>
      <c r="AB106" s="44" t="s">
        <v>22</v>
      </c>
      <c r="AC106" s="42">
        <f>Y106+1</f>
        <v>45410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472"/>
      <c r="C107" s="472"/>
      <c r="D107" s="184"/>
      <c r="E107" s="185"/>
      <c r="F107" s="186"/>
      <c r="G107" s="187"/>
      <c r="H107" s="184"/>
      <c r="I107" s="185"/>
      <c r="J107" s="186"/>
      <c r="K107" s="187"/>
      <c r="L107" s="184"/>
      <c r="M107" s="185"/>
      <c r="N107" s="186"/>
      <c r="O107" s="187"/>
      <c r="P107" s="184"/>
      <c r="Q107" s="185"/>
      <c r="R107" s="186"/>
      <c r="S107" s="187"/>
      <c r="T107" s="184"/>
      <c r="U107" s="185"/>
      <c r="V107" s="186"/>
      <c r="W107" s="187"/>
      <c r="X107" s="184"/>
      <c r="Y107" s="185"/>
      <c r="Z107" s="186"/>
      <c r="AA107" s="187"/>
      <c r="AB107" s="184"/>
      <c r="AC107" s="188"/>
      <c r="AD107" s="186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72"/>
      <c r="C108" s="472"/>
      <c r="D108" s="184"/>
      <c r="E108" s="185"/>
      <c r="F108" s="186"/>
      <c r="G108" s="187"/>
      <c r="H108" s="184"/>
      <c r="I108" s="185"/>
      <c r="J108" s="186"/>
      <c r="K108" s="187"/>
      <c r="L108" s="184"/>
      <c r="M108" s="185"/>
      <c r="N108" s="186"/>
      <c r="O108" s="187"/>
      <c r="P108" s="184"/>
      <c r="Q108" s="185"/>
      <c r="R108" s="186"/>
      <c r="S108" s="187"/>
      <c r="T108" s="184"/>
      <c r="U108" s="185"/>
      <c r="V108" s="186"/>
      <c r="W108" s="187"/>
      <c r="X108" s="184"/>
      <c r="Y108" s="185"/>
      <c r="Z108" s="186"/>
      <c r="AA108" s="187"/>
      <c r="AB108" s="184"/>
      <c r="AC108" s="188"/>
      <c r="AD108" s="186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472"/>
      <c r="C109" s="472"/>
      <c r="D109" s="189"/>
      <c r="E109" s="185"/>
      <c r="F109" s="186"/>
      <c r="G109" s="187"/>
      <c r="H109" s="189"/>
      <c r="I109" s="185"/>
      <c r="J109" s="186"/>
      <c r="K109" s="187"/>
      <c r="L109" s="189"/>
      <c r="M109" s="185"/>
      <c r="N109" s="186"/>
      <c r="O109" s="187"/>
      <c r="P109" s="189"/>
      <c r="Q109" s="185"/>
      <c r="R109" s="186"/>
      <c r="S109" s="187"/>
      <c r="T109" s="189"/>
      <c r="U109" s="185"/>
      <c r="V109" s="186"/>
      <c r="W109" s="187"/>
      <c r="X109" s="189"/>
      <c r="Y109" s="185"/>
      <c r="Z109" s="186"/>
      <c r="AA109" s="187"/>
      <c r="AB109" s="189"/>
      <c r="AC109" s="188"/>
      <c r="AD109" s="186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72"/>
      <c r="C110" s="472"/>
      <c r="D110" s="189"/>
      <c r="E110" s="185"/>
      <c r="F110" s="186"/>
      <c r="G110" s="187"/>
      <c r="H110" s="189"/>
      <c r="I110" s="185"/>
      <c r="J110" s="186"/>
      <c r="K110" s="187"/>
      <c r="L110" s="189"/>
      <c r="M110" s="185"/>
      <c r="N110" s="186"/>
      <c r="O110" s="187"/>
      <c r="P110" s="189"/>
      <c r="Q110" s="185"/>
      <c r="R110" s="186"/>
      <c r="S110" s="187"/>
      <c r="T110" s="189"/>
      <c r="U110" s="185"/>
      <c r="V110" s="186"/>
      <c r="W110" s="187"/>
      <c r="X110" s="189"/>
      <c r="Y110" s="185"/>
      <c r="Z110" s="186"/>
      <c r="AA110" s="187"/>
      <c r="AB110" s="189"/>
      <c r="AC110" s="188"/>
      <c r="AD110" s="186"/>
      <c r="AE110" s="11"/>
      <c r="AF110" s="233"/>
      <c r="AG110" s="10"/>
      <c r="AH110" s="159"/>
      <c r="AI110" s="11"/>
      <c r="AJ110" s="17"/>
    </row>
    <row r="111" spans="1:36" ht="20.25" customHeight="1">
      <c r="A111" s="5"/>
      <c r="B111" s="472"/>
      <c r="C111" s="472"/>
      <c r="D111" s="189"/>
      <c r="E111" s="185"/>
      <c r="F111" s="186"/>
      <c r="G111" s="187"/>
      <c r="H111" s="189"/>
      <c r="I111" s="185"/>
      <c r="J111" s="186"/>
      <c r="K111" s="187"/>
      <c r="L111" s="189"/>
      <c r="M111" s="185"/>
      <c r="N111" s="186"/>
      <c r="O111" s="187"/>
      <c r="P111" s="189"/>
      <c r="Q111" s="185"/>
      <c r="R111" s="186"/>
      <c r="S111" s="187"/>
      <c r="T111" s="189"/>
      <c r="U111" s="185"/>
      <c r="V111" s="186"/>
      <c r="W111" s="187"/>
      <c r="X111" s="189"/>
      <c r="Y111" s="185"/>
      <c r="Z111" s="186"/>
      <c r="AA111" s="187"/>
      <c r="AB111" s="189"/>
      <c r="AC111" s="188"/>
      <c r="AD111" s="186"/>
      <c r="AE111" s="11"/>
      <c r="AF111" s="233"/>
      <c r="AG111" s="10"/>
      <c r="AH111" s="159"/>
      <c r="AI111" s="11"/>
      <c r="AJ111" s="17"/>
    </row>
    <row r="112" spans="1:36" ht="20.25" customHeight="1">
      <c r="A112" s="5"/>
      <c r="B112" s="472"/>
      <c r="C112" s="472"/>
      <c r="D112" s="189"/>
      <c r="E112" s="185"/>
      <c r="F112" s="186"/>
      <c r="G112" s="187"/>
      <c r="H112" s="189"/>
      <c r="I112" s="185"/>
      <c r="J112" s="186"/>
      <c r="K112" s="187"/>
      <c r="L112" s="189"/>
      <c r="M112" s="185"/>
      <c r="N112" s="186"/>
      <c r="O112" s="187"/>
      <c r="P112" s="189"/>
      <c r="Q112" s="185"/>
      <c r="R112" s="186"/>
      <c r="S112" s="187"/>
      <c r="T112" s="189"/>
      <c r="U112" s="185"/>
      <c r="V112" s="186"/>
      <c r="W112" s="187"/>
      <c r="X112" s="189"/>
      <c r="Y112" s="185"/>
      <c r="Z112" s="186"/>
      <c r="AA112" s="187"/>
      <c r="AB112" s="189"/>
      <c r="AC112" s="188"/>
      <c r="AD112" s="186"/>
      <c r="AE112" s="11"/>
      <c r="AF112" s="233"/>
      <c r="AG112" s="10"/>
      <c r="AH112" s="159"/>
      <c r="AI112" s="11"/>
      <c r="AJ112" s="17"/>
    </row>
    <row r="113" spans="1:36" ht="20.25" customHeight="1">
      <c r="A113" s="5"/>
      <c r="B113" s="472"/>
      <c r="C113" s="472"/>
      <c r="D113" s="189"/>
      <c r="E113" s="185"/>
      <c r="F113" s="186"/>
      <c r="G113" s="187"/>
      <c r="H113" s="189"/>
      <c r="I113" s="185"/>
      <c r="J113" s="186"/>
      <c r="K113" s="187"/>
      <c r="L113" s="189"/>
      <c r="M113" s="185"/>
      <c r="N113" s="186"/>
      <c r="O113" s="187"/>
      <c r="P113" s="189"/>
      <c r="Q113" s="185"/>
      <c r="R113" s="186"/>
      <c r="S113" s="187"/>
      <c r="T113" s="189"/>
      <c r="U113" s="185"/>
      <c r="V113" s="186"/>
      <c r="W113" s="187"/>
      <c r="X113" s="189"/>
      <c r="Y113" s="185"/>
      <c r="Z113" s="186"/>
      <c r="AA113" s="187"/>
      <c r="AB113" s="189"/>
      <c r="AC113" s="188"/>
      <c r="AD113" s="186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472"/>
      <c r="C114" s="472"/>
      <c r="D114" s="189"/>
      <c r="E114" s="185"/>
      <c r="F114" s="186"/>
      <c r="G114" s="187"/>
      <c r="H114" s="189"/>
      <c r="I114" s="185"/>
      <c r="J114" s="186"/>
      <c r="K114" s="187"/>
      <c r="L114" s="189"/>
      <c r="M114" s="185"/>
      <c r="N114" s="186"/>
      <c r="O114" s="187"/>
      <c r="P114" s="189"/>
      <c r="Q114" s="185"/>
      <c r="R114" s="186"/>
      <c r="S114" s="187"/>
      <c r="T114" s="189"/>
      <c r="U114" s="185"/>
      <c r="V114" s="186"/>
      <c r="W114" s="187"/>
      <c r="X114" s="189"/>
      <c r="Y114" s="185"/>
      <c r="Z114" s="186"/>
      <c r="AA114" s="187"/>
      <c r="AB114" s="189"/>
      <c r="AC114" s="185"/>
      <c r="AD114" s="186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1" t="s">
        <v>142</v>
      </c>
      <c r="E115" s="332">
        <f>F115/$AC$6</f>
        <v>0</v>
      </c>
      <c r="F115" s="333">
        <f>SUM(F107:F114)</f>
        <v>0</v>
      </c>
      <c r="G115" s="334"/>
      <c r="H115" s="331" t="s">
        <v>142</v>
      </c>
      <c r="I115" s="332">
        <f>J115/$AC$6</f>
        <v>0</v>
      </c>
      <c r="J115" s="333">
        <f>SUM(J107:J114)</f>
        <v>0</v>
      </c>
      <c r="K115" s="334"/>
      <c r="L115" s="331" t="s">
        <v>142</v>
      </c>
      <c r="M115" s="332">
        <f>N115/$AC$6</f>
        <v>0</v>
      </c>
      <c r="N115" s="333">
        <f>SUM(N107:N114)</f>
        <v>0</v>
      </c>
      <c r="O115" s="334"/>
      <c r="P115" s="331" t="s">
        <v>142</v>
      </c>
      <c r="Q115" s="332">
        <f>R115/$AC$6</f>
        <v>0</v>
      </c>
      <c r="R115" s="333">
        <f>SUM(R107:R114)</f>
        <v>0</v>
      </c>
      <c r="S115" s="334"/>
      <c r="T115" s="331" t="s">
        <v>142</v>
      </c>
      <c r="U115" s="332">
        <f>V115/$AC$6</f>
        <v>0</v>
      </c>
      <c r="V115" s="333">
        <f>SUM(V107:V114)</f>
        <v>0</v>
      </c>
      <c r="W115" s="334"/>
      <c r="X115" s="331" t="s">
        <v>142</v>
      </c>
      <c r="Y115" s="332">
        <f>Z115/$AC$6</f>
        <v>0</v>
      </c>
      <c r="Z115" s="333">
        <f>SUM(Z107:Z114)</f>
        <v>0</v>
      </c>
      <c r="AA115" s="334"/>
      <c r="AB115" s="331" t="s">
        <v>142</v>
      </c>
      <c r="AC115" s="332">
        <f>AD115/$AC$6</f>
        <v>0</v>
      </c>
      <c r="AD115" s="333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4"/>
      <c r="C116" s="254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72">
        <f>B105+1</f>
        <v>10</v>
      </c>
      <c r="C117" s="472"/>
      <c r="D117" s="473" t="s">
        <v>14</v>
      </c>
      <c r="E117" s="473"/>
      <c r="F117" s="473"/>
      <c r="G117" s="29"/>
      <c r="H117" s="473" t="s">
        <v>15</v>
      </c>
      <c r="I117" s="473"/>
      <c r="J117" s="473"/>
      <c r="K117" s="29"/>
      <c r="L117" s="473" t="s">
        <v>16</v>
      </c>
      <c r="M117" s="473"/>
      <c r="N117" s="473"/>
      <c r="O117" s="29"/>
      <c r="P117" s="473" t="s">
        <v>17</v>
      </c>
      <c r="Q117" s="473"/>
      <c r="R117" s="473"/>
      <c r="S117" s="29"/>
      <c r="T117" s="473" t="s">
        <v>18</v>
      </c>
      <c r="U117" s="473"/>
      <c r="V117" s="473"/>
      <c r="W117" s="29"/>
      <c r="X117" s="473" t="s">
        <v>19</v>
      </c>
      <c r="Y117" s="473"/>
      <c r="Z117" s="473"/>
      <c r="AA117" s="29"/>
      <c r="AB117" s="473" t="s">
        <v>20</v>
      </c>
      <c r="AC117" s="473"/>
      <c r="AD117" s="473"/>
      <c r="AE117" s="11"/>
      <c r="AF117" s="30" t="s">
        <v>21</v>
      </c>
      <c r="AG117" s="10"/>
      <c r="AH117" s="161" t="s">
        <v>123</v>
      </c>
      <c r="AI117" s="296"/>
      <c r="AJ117" s="17"/>
    </row>
    <row r="118" spans="1:36" ht="18" customHeight="1">
      <c r="A118" s="5"/>
      <c r="B118" s="472"/>
      <c r="C118" s="472"/>
      <c r="D118" s="41" t="s">
        <v>22</v>
      </c>
      <c r="E118" s="42">
        <f>AC106+1</f>
        <v>45411</v>
      </c>
      <c r="F118" s="43"/>
      <c r="G118" s="31"/>
      <c r="H118" s="44" t="s">
        <v>22</v>
      </c>
      <c r="I118" s="42">
        <f>E118+1</f>
        <v>45412</v>
      </c>
      <c r="J118" s="43"/>
      <c r="K118" s="31"/>
      <c r="L118" s="44" t="s">
        <v>22</v>
      </c>
      <c r="M118" s="42">
        <f>I118+1</f>
        <v>45413</v>
      </c>
      <c r="N118" s="43"/>
      <c r="O118" s="31"/>
      <c r="P118" s="44" t="s">
        <v>22</v>
      </c>
      <c r="Q118" s="42">
        <f>M118+1</f>
        <v>45414</v>
      </c>
      <c r="R118" s="43"/>
      <c r="S118" s="31"/>
      <c r="T118" s="44" t="s">
        <v>22</v>
      </c>
      <c r="U118" s="42">
        <f>Q118+1</f>
        <v>45415</v>
      </c>
      <c r="V118" s="43"/>
      <c r="W118" s="31"/>
      <c r="X118" s="44" t="s">
        <v>22</v>
      </c>
      <c r="Y118" s="42">
        <f>U118+1</f>
        <v>45416</v>
      </c>
      <c r="Z118" s="43"/>
      <c r="AA118" s="31"/>
      <c r="AB118" s="44" t="s">
        <v>22</v>
      </c>
      <c r="AC118" s="42">
        <f>Y118+1</f>
        <v>45417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472"/>
      <c r="C119" s="472"/>
      <c r="D119" s="184"/>
      <c r="E119" s="185"/>
      <c r="F119" s="186"/>
      <c r="G119" s="187"/>
      <c r="H119" s="184"/>
      <c r="I119" s="185"/>
      <c r="J119" s="186"/>
      <c r="K119" s="187"/>
      <c r="L119" s="184"/>
      <c r="M119" s="185"/>
      <c r="N119" s="186"/>
      <c r="O119" s="187"/>
      <c r="P119" s="184"/>
      <c r="Q119" s="185"/>
      <c r="R119" s="186"/>
      <c r="S119" s="187"/>
      <c r="T119" s="184"/>
      <c r="U119" s="185"/>
      <c r="V119" s="186"/>
      <c r="W119" s="187"/>
      <c r="X119" s="184"/>
      <c r="Y119" s="185"/>
      <c r="Z119" s="186"/>
      <c r="AA119" s="187"/>
      <c r="AB119" s="184"/>
      <c r="AC119" s="188"/>
      <c r="AD119" s="186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72"/>
      <c r="C120" s="472"/>
      <c r="D120" s="184"/>
      <c r="E120" s="185"/>
      <c r="F120" s="186"/>
      <c r="G120" s="187"/>
      <c r="H120" s="184"/>
      <c r="I120" s="185"/>
      <c r="J120" s="186"/>
      <c r="K120" s="187"/>
      <c r="L120" s="184"/>
      <c r="M120" s="185"/>
      <c r="N120" s="186"/>
      <c r="O120" s="187"/>
      <c r="P120" s="184"/>
      <c r="Q120" s="185"/>
      <c r="R120" s="186"/>
      <c r="S120" s="187"/>
      <c r="T120" s="184"/>
      <c r="U120" s="185"/>
      <c r="V120" s="186"/>
      <c r="W120" s="187"/>
      <c r="X120" s="184"/>
      <c r="Y120" s="185"/>
      <c r="Z120" s="186"/>
      <c r="AA120" s="187"/>
      <c r="AB120" s="184"/>
      <c r="AC120" s="188"/>
      <c r="AD120" s="186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472"/>
      <c r="C121" s="472"/>
      <c r="D121" s="189"/>
      <c r="E121" s="185"/>
      <c r="F121" s="186"/>
      <c r="G121" s="187"/>
      <c r="H121" s="189"/>
      <c r="I121" s="185"/>
      <c r="J121" s="186"/>
      <c r="K121" s="187"/>
      <c r="L121" s="189"/>
      <c r="M121" s="185"/>
      <c r="N121" s="186"/>
      <c r="O121" s="187"/>
      <c r="P121" s="189"/>
      <c r="Q121" s="185"/>
      <c r="R121" s="186"/>
      <c r="S121" s="187"/>
      <c r="T121" s="189"/>
      <c r="U121" s="185"/>
      <c r="V121" s="186"/>
      <c r="W121" s="187"/>
      <c r="X121" s="189"/>
      <c r="Y121" s="185"/>
      <c r="Z121" s="186"/>
      <c r="AA121" s="187"/>
      <c r="AB121" s="189"/>
      <c r="AC121" s="188"/>
      <c r="AD121" s="186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72"/>
      <c r="C122" s="472"/>
      <c r="D122" s="189"/>
      <c r="E122" s="185"/>
      <c r="F122" s="186"/>
      <c r="G122" s="187"/>
      <c r="H122" s="189"/>
      <c r="I122" s="185"/>
      <c r="J122" s="186"/>
      <c r="K122" s="187"/>
      <c r="L122" s="189"/>
      <c r="M122" s="185"/>
      <c r="N122" s="186"/>
      <c r="O122" s="187"/>
      <c r="P122" s="189"/>
      <c r="Q122" s="185"/>
      <c r="R122" s="186"/>
      <c r="S122" s="187"/>
      <c r="T122" s="189"/>
      <c r="U122" s="185"/>
      <c r="V122" s="186"/>
      <c r="W122" s="187"/>
      <c r="X122" s="189"/>
      <c r="Y122" s="185"/>
      <c r="Z122" s="186"/>
      <c r="AA122" s="187"/>
      <c r="AB122" s="189"/>
      <c r="AC122" s="188"/>
      <c r="AD122" s="186"/>
      <c r="AE122" s="11"/>
      <c r="AF122" s="233"/>
      <c r="AG122" s="10"/>
      <c r="AH122" s="159"/>
      <c r="AI122" s="11"/>
      <c r="AJ122" s="17"/>
    </row>
    <row r="123" spans="1:36" ht="20.25" customHeight="1">
      <c r="A123" s="5"/>
      <c r="B123" s="472"/>
      <c r="C123" s="472"/>
      <c r="D123" s="189"/>
      <c r="E123" s="185"/>
      <c r="F123" s="186"/>
      <c r="G123" s="187"/>
      <c r="H123" s="189"/>
      <c r="I123" s="185"/>
      <c r="J123" s="186"/>
      <c r="K123" s="187"/>
      <c r="L123" s="189"/>
      <c r="M123" s="185"/>
      <c r="N123" s="186"/>
      <c r="O123" s="187"/>
      <c r="P123" s="189"/>
      <c r="Q123" s="185"/>
      <c r="R123" s="186"/>
      <c r="S123" s="187"/>
      <c r="T123" s="189"/>
      <c r="U123" s="185"/>
      <c r="V123" s="186"/>
      <c r="W123" s="187"/>
      <c r="X123" s="189"/>
      <c r="Y123" s="185"/>
      <c r="Z123" s="186"/>
      <c r="AA123" s="187"/>
      <c r="AB123" s="189"/>
      <c r="AC123" s="188"/>
      <c r="AD123" s="186"/>
      <c r="AE123" s="11"/>
      <c r="AF123" s="233"/>
      <c r="AG123" s="10"/>
      <c r="AH123" s="159"/>
      <c r="AI123" s="11"/>
      <c r="AJ123" s="17"/>
    </row>
    <row r="124" spans="1:36" ht="20.25" customHeight="1">
      <c r="A124" s="5"/>
      <c r="B124" s="472"/>
      <c r="C124" s="472"/>
      <c r="D124" s="189"/>
      <c r="E124" s="185"/>
      <c r="F124" s="186"/>
      <c r="G124" s="187"/>
      <c r="H124" s="189"/>
      <c r="I124" s="185"/>
      <c r="J124" s="186"/>
      <c r="K124" s="187"/>
      <c r="L124" s="189"/>
      <c r="M124" s="185"/>
      <c r="N124" s="186"/>
      <c r="O124" s="187"/>
      <c r="P124" s="189"/>
      <c r="Q124" s="185"/>
      <c r="R124" s="186"/>
      <c r="S124" s="187"/>
      <c r="T124" s="189"/>
      <c r="U124" s="185"/>
      <c r="V124" s="186"/>
      <c r="W124" s="187"/>
      <c r="X124" s="189"/>
      <c r="Y124" s="185"/>
      <c r="Z124" s="186"/>
      <c r="AA124" s="187"/>
      <c r="AB124" s="189"/>
      <c r="AC124" s="188"/>
      <c r="AD124" s="186"/>
      <c r="AE124" s="11"/>
      <c r="AF124" s="233"/>
      <c r="AG124" s="10"/>
      <c r="AH124" s="159"/>
      <c r="AI124" s="11"/>
      <c r="AJ124" s="17"/>
    </row>
    <row r="125" spans="1:36" ht="20.25" customHeight="1">
      <c r="A125" s="5"/>
      <c r="B125" s="472"/>
      <c r="C125" s="472"/>
      <c r="D125" s="189"/>
      <c r="E125" s="185"/>
      <c r="F125" s="186"/>
      <c r="G125" s="187"/>
      <c r="H125" s="189"/>
      <c r="I125" s="185"/>
      <c r="J125" s="186"/>
      <c r="K125" s="187"/>
      <c r="L125" s="189"/>
      <c r="M125" s="185"/>
      <c r="N125" s="186"/>
      <c r="O125" s="187"/>
      <c r="P125" s="189"/>
      <c r="Q125" s="185"/>
      <c r="R125" s="186"/>
      <c r="S125" s="187"/>
      <c r="T125" s="189"/>
      <c r="U125" s="185"/>
      <c r="V125" s="186"/>
      <c r="W125" s="187"/>
      <c r="X125" s="189"/>
      <c r="Y125" s="185"/>
      <c r="Z125" s="186"/>
      <c r="AA125" s="187"/>
      <c r="AB125" s="189"/>
      <c r="AC125" s="188"/>
      <c r="AD125" s="186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472"/>
      <c r="C126" s="472"/>
      <c r="D126" s="189"/>
      <c r="E126" s="185"/>
      <c r="F126" s="186"/>
      <c r="G126" s="187"/>
      <c r="H126" s="189"/>
      <c r="I126" s="185"/>
      <c r="J126" s="186"/>
      <c r="K126" s="187"/>
      <c r="L126" s="189"/>
      <c r="M126" s="185"/>
      <c r="N126" s="186"/>
      <c r="O126" s="187"/>
      <c r="P126" s="189"/>
      <c r="Q126" s="185"/>
      <c r="R126" s="186"/>
      <c r="S126" s="187"/>
      <c r="T126" s="189"/>
      <c r="U126" s="185"/>
      <c r="V126" s="186"/>
      <c r="W126" s="187"/>
      <c r="X126" s="189"/>
      <c r="Y126" s="185"/>
      <c r="Z126" s="186"/>
      <c r="AA126" s="187"/>
      <c r="AB126" s="189"/>
      <c r="AC126" s="185"/>
      <c r="AD126" s="186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1" t="s">
        <v>142</v>
      </c>
      <c r="E127" s="332">
        <f>F127/$AC$6</f>
        <v>0</v>
      </c>
      <c r="F127" s="333">
        <f>SUM(F119:F126)</f>
        <v>0</v>
      </c>
      <c r="G127" s="334"/>
      <c r="H127" s="331" t="s">
        <v>142</v>
      </c>
      <c r="I127" s="332">
        <f>J127/$AC$6</f>
        <v>0</v>
      </c>
      <c r="J127" s="333">
        <f>SUM(J119:J126)</f>
        <v>0</v>
      </c>
      <c r="K127" s="334"/>
      <c r="L127" s="331" t="s">
        <v>142</v>
      </c>
      <c r="M127" s="332">
        <f>N127/$AC$6</f>
        <v>0</v>
      </c>
      <c r="N127" s="333">
        <f>SUM(N119:N126)</f>
        <v>0</v>
      </c>
      <c r="O127" s="334"/>
      <c r="P127" s="331" t="s">
        <v>142</v>
      </c>
      <c r="Q127" s="332">
        <f>R127/$AC$6</f>
        <v>0</v>
      </c>
      <c r="R127" s="333">
        <f>SUM(R119:R126)</f>
        <v>0</v>
      </c>
      <c r="S127" s="334"/>
      <c r="T127" s="331" t="s">
        <v>142</v>
      </c>
      <c r="U127" s="332">
        <f>V127/$AC$6</f>
        <v>0</v>
      </c>
      <c r="V127" s="333">
        <f>SUM(V119:V126)</f>
        <v>0</v>
      </c>
      <c r="W127" s="334"/>
      <c r="X127" s="331" t="s">
        <v>142</v>
      </c>
      <c r="Y127" s="332">
        <f>Z127/$AC$6</f>
        <v>0</v>
      </c>
      <c r="Z127" s="333">
        <f>SUM(Z119:Z126)</f>
        <v>0</v>
      </c>
      <c r="AA127" s="334"/>
      <c r="AB127" s="331" t="s">
        <v>142</v>
      </c>
      <c r="AC127" s="332">
        <f>AD127/$AC$6</f>
        <v>0</v>
      </c>
      <c r="AD127" s="333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4"/>
      <c r="C128" s="254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72">
        <f>B117+1</f>
        <v>11</v>
      </c>
      <c r="C129" s="472"/>
      <c r="D129" s="473" t="s">
        <v>14</v>
      </c>
      <c r="E129" s="473"/>
      <c r="F129" s="473"/>
      <c r="G129" s="29"/>
      <c r="H129" s="473" t="s">
        <v>15</v>
      </c>
      <c r="I129" s="473"/>
      <c r="J129" s="473"/>
      <c r="K129" s="29"/>
      <c r="L129" s="473" t="s">
        <v>16</v>
      </c>
      <c r="M129" s="473"/>
      <c r="N129" s="473"/>
      <c r="O129" s="29"/>
      <c r="P129" s="473" t="s">
        <v>17</v>
      </c>
      <c r="Q129" s="473"/>
      <c r="R129" s="473"/>
      <c r="S129" s="29"/>
      <c r="T129" s="473" t="s">
        <v>18</v>
      </c>
      <c r="U129" s="473"/>
      <c r="V129" s="473"/>
      <c r="W129" s="29"/>
      <c r="X129" s="473" t="s">
        <v>19</v>
      </c>
      <c r="Y129" s="473"/>
      <c r="Z129" s="473"/>
      <c r="AA129" s="29"/>
      <c r="AB129" s="473" t="s">
        <v>20</v>
      </c>
      <c r="AC129" s="473"/>
      <c r="AD129" s="473"/>
      <c r="AE129" s="11"/>
      <c r="AF129" s="30" t="s">
        <v>21</v>
      </c>
      <c r="AG129" s="10"/>
      <c r="AH129" s="161" t="s">
        <v>123</v>
      </c>
      <c r="AI129" s="296"/>
      <c r="AJ129" s="17"/>
    </row>
    <row r="130" spans="1:36" ht="18" customHeight="1">
      <c r="A130" s="5"/>
      <c r="B130" s="472"/>
      <c r="C130" s="472"/>
      <c r="D130" s="41" t="s">
        <v>22</v>
      </c>
      <c r="E130" s="42">
        <f>AC118+1</f>
        <v>45418</v>
      </c>
      <c r="F130" s="43"/>
      <c r="G130" s="31"/>
      <c r="H130" s="44" t="s">
        <v>22</v>
      </c>
      <c r="I130" s="42">
        <f>E130+1</f>
        <v>45419</v>
      </c>
      <c r="J130" s="43"/>
      <c r="K130" s="31"/>
      <c r="L130" s="44" t="s">
        <v>22</v>
      </c>
      <c r="M130" s="42">
        <f>I130+1</f>
        <v>45420</v>
      </c>
      <c r="N130" s="43"/>
      <c r="O130" s="31"/>
      <c r="P130" s="44" t="s">
        <v>22</v>
      </c>
      <c r="Q130" s="42">
        <f>M130+1</f>
        <v>45421</v>
      </c>
      <c r="R130" s="43"/>
      <c r="S130" s="31"/>
      <c r="T130" s="44" t="s">
        <v>22</v>
      </c>
      <c r="U130" s="42">
        <f>Q130+1</f>
        <v>45422</v>
      </c>
      <c r="V130" s="43"/>
      <c r="W130" s="31"/>
      <c r="X130" s="44" t="s">
        <v>22</v>
      </c>
      <c r="Y130" s="42">
        <f>U130+1</f>
        <v>45423</v>
      </c>
      <c r="Z130" s="43"/>
      <c r="AA130" s="31"/>
      <c r="AB130" s="44" t="s">
        <v>22</v>
      </c>
      <c r="AC130" s="42">
        <f>Y130+1</f>
        <v>45424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472"/>
      <c r="C131" s="472"/>
      <c r="D131" s="184"/>
      <c r="E131" s="185"/>
      <c r="F131" s="186"/>
      <c r="G131" s="187"/>
      <c r="H131" s="184"/>
      <c r="I131" s="185"/>
      <c r="J131" s="186"/>
      <c r="K131" s="187"/>
      <c r="L131" s="184"/>
      <c r="M131" s="185"/>
      <c r="N131" s="186"/>
      <c r="O131" s="187"/>
      <c r="P131" s="184"/>
      <c r="Q131" s="185"/>
      <c r="R131" s="186"/>
      <c r="S131" s="187"/>
      <c r="T131" s="184"/>
      <c r="U131" s="185"/>
      <c r="V131" s="186"/>
      <c r="W131" s="187"/>
      <c r="X131" s="184"/>
      <c r="Y131" s="185"/>
      <c r="Z131" s="186"/>
      <c r="AA131" s="187"/>
      <c r="AB131" s="184"/>
      <c r="AC131" s="188"/>
      <c r="AD131" s="186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72"/>
      <c r="C132" s="472"/>
      <c r="D132" s="184"/>
      <c r="E132" s="185"/>
      <c r="F132" s="186"/>
      <c r="G132" s="187"/>
      <c r="H132" s="184"/>
      <c r="I132" s="185"/>
      <c r="J132" s="186"/>
      <c r="K132" s="187"/>
      <c r="L132" s="184"/>
      <c r="M132" s="185"/>
      <c r="N132" s="186"/>
      <c r="O132" s="187"/>
      <c r="P132" s="184"/>
      <c r="Q132" s="185"/>
      <c r="R132" s="186"/>
      <c r="S132" s="187"/>
      <c r="T132" s="184"/>
      <c r="U132" s="185"/>
      <c r="V132" s="186"/>
      <c r="W132" s="187"/>
      <c r="X132" s="184"/>
      <c r="Y132" s="185"/>
      <c r="Z132" s="186"/>
      <c r="AA132" s="187"/>
      <c r="AB132" s="184"/>
      <c r="AC132" s="188"/>
      <c r="AD132" s="186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472"/>
      <c r="C133" s="472"/>
      <c r="D133" s="189"/>
      <c r="E133" s="185"/>
      <c r="F133" s="186"/>
      <c r="G133" s="187"/>
      <c r="H133" s="189"/>
      <c r="I133" s="185"/>
      <c r="J133" s="186"/>
      <c r="K133" s="187"/>
      <c r="L133" s="189"/>
      <c r="M133" s="185"/>
      <c r="N133" s="186"/>
      <c r="O133" s="187"/>
      <c r="P133" s="189"/>
      <c r="Q133" s="185"/>
      <c r="R133" s="186"/>
      <c r="S133" s="187"/>
      <c r="T133" s="189"/>
      <c r="U133" s="185"/>
      <c r="V133" s="186"/>
      <c r="W133" s="187"/>
      <c r="X133" s="189"/>
      <c r="Y133" s="185"/>
      <c r="Z133" s="186"/>
      <c r="AA133" s="187"/>
      <c r="AB133" s="189"/>
      <c r="AC133" s="188"/>
      <c r="AD133" s="186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72"/>
      <c r="C134" s="472"/>
      <c r="D134" s="189"/>
      <c r="E134" s="185"/>
      <c r="F134" s="186"/>
      <c r="G134" s="187"/>
      <c r="H134" s="189"/>
      <c r="I134" s="185"/>
      <c r="J134" s="186"/>
      <c r="K134" s="187"/>
      <c r="L134" s="189"/>
      <c r="M134" s="185"/>
      <c r="N134" s="186"/>
      <c r="O134" s="187"/>
      <c r="P134" s="189"/>
      <c r="Q134" s="185"/>
      <c r="R134" s="186"/>
      <c r="S134" s="187"/>
      <c r="T134" s="189"/>
      <c r="U134" s="185"/>
      <c r="V134" s="186"/>
      <c r="W134" s="187"/>
      <c r="X134" s="189"/>
      <c r="Y134" s="185"/>
      <c r="Z134" s="186"/>
      <c r="AA134" s="187"/>
      <c r="AB134" s="189"/>
      <c r="AC134" s="188"/>
      <c r="AD134" s="186"/>
      <c r="AE134" s="11"/>
      <c r="AF134" s="233"/>
      <c r="AG134" s="10"/>
      <c r="AH134" s="159"/>
      <c r="AI134" s="11"/>
      <c r="AJ134" s="17"/>
    </row>
    <row r="135" spans="1:36" ht="20.25" customHeight="1">
      <c r="A135" s="5"/>
      <c r="B135" s="472"/>
      <c r="C135" s="472"/>
      <c r="D135" s="189"/>
      <c r="E135" s="185"/>
      <c r="F135" s="186"/>
      <c r="G135" s="187"/>
      <c r="H135" s="189"/>
      <c r="I135" s="185"/>
      <c r="J135" s="186"/>
      <c r="K135" s="187"/>
      <c r="L135" s="189"/>
      <c r="M135" s="185"/>
      <c r="N135" s="186"/>
      <c r="O135" s="187"/>
      <c r="P135" s="189"/>
      <c r="Q135" s="185"/>
      <c r="R135" s="186"/>
      <c r="S135" s="187"/>
      <c r="T135" s="189"/>
      <c r="U135" s="185"/>
      <c r="V135" s="186"/>
      <c r="W135" s="187"/>
      <c r="X135" s="189"/>
      <c r="Y135" s="185"/>
      <c r="Z135" s="186"/>
      <c r="AA135" s="187"/>
      <c r="AB135" s="189"/>
      <c r="AC135" s="188"/>
      <c r="AD135" s="186"/>
      <c r="AE135" s="11"/>
      <c r="AF135" s="233"/>
      <c r="AG135" s="10"/>
      <c r="AH135" s="159"/>
      <c r="AI135" s="11"/>
      <c r="AJ135" s="17"/>
    </row>
    <row r="136" spans="1:36" ht="20.25" customHeight="1">
      <c r="A136" s="5"/>
      <c r="B136" s="472"/>
      <c r="C136" s="472"/>
      <c r="D136" s="189"/>
      <c r="E136" s="185"/>
      <c r="F136" s="186"/>
      <c r="G136" s="187"/>
      <c r="H136" s="189"/>
      <c r="I136" s="185"/>
      <c r="J136" s="186"/>
      <c r="K136" s="187"/>
      <c r="L136" s="189"/>
      <c r="M136" s="185"/>
      <c r="N136" s="186"/>
      <c r="O136" s="187"/>
      <c r="P136" s="189"/>
      <c r="Q136" s="185"/>
      <c r="R136" s="186"/>
      <c r="S136" s="187"/>
      <c r="T136" s="189"/>
      <c r="U136" s="185"/>
      <c r="V136" s="186"/>
      <c r="W136" s="187"/>
      <c r="X136" s="189"/>
      <c r="Y136" s="185"/>
      <c r="Z136" s="186"/>
      <c r="AA136" s="187"/>
      <c r="AB136" s="189"/>
      <c r="AC136" s="188"/>
      <c r="AD136" s="186"/>
      <c r="AE136" s="11"/>
      <c r="AF136" s="233"/>
      <c r="AG136" s="10"/>
      <c r="AH136" s="159"/>
      <c r="AI136" s="11"/>
      <c r="AJ136" s="17"/>
    </row>
    <row r="137" spans="1:36" ht="20.25" customHeight="1">
      <c r="A137" s="5"/>
      <c r="B137" s="472"/>
      <c r="C137" s="472"/>
      <c r="D137" s="189"/>
      <c r="E137" s="185"/>
      <c r="F137" s="186"/>
      <c r="G137" s="187"/>
      <c r="H137" s="189"/>
      <c r="I137" s="185"/>
      <c r="J137" s="186"/>
      <c r="K137" s="187"/>
      <c r="L137" s="189"/>
      <c r="M137" s="185"/>
      <c r="N137" s="186"/>
      <c r="O137" s="187"/>
      <c r="P137" s="189"/>
      <c r="Q137" s="185"/>
      <c r="R137" s="186"/>
      <c r="S137" s="187"/>
      <c r="T137" s="189"/>
      <c r="U137" s="185"/>
      <c r="V137" s="186"/>
      <c r="W137" s="187"/>
      <c r="X137" s="189"/>
      <c r="Y137" s="185"/>
      <c r="Z137" s="186"/>
      <c r="AA137" s="187"/>
      <c r="AB137" s="189"/>
      <c r="AC137" s="188"/>
      <c r="AD137" s="186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472"/>
      <c r="C138" s="472"/>
      <c r="D138" s="189"/>
      <c r="E138" s="185"/>
      <c r="F138" s="186"/>
      <c r="G138" s="187"/>
      <c r="H138" s="189"/>
      <c r="I138" s="185"/>
      <c r="J138" s="186"/>
      <c r="K138" s="187"/>
      <c r="L138" s="189"/>
      <c r="M138" s="185"/>
      <c r="N138" s="186"/>
      <c r="O138" s="187"/>
      <c r="P138" s="189"/>
      <c r="Q138" s="185"/>
      <c r="R138" s="186"/>
      <c r="S138" s="187"/>
      <c r="T138" s="189"/>
      <c r="U138" s="185"/>
      <c r="V138" s="186"/>
      <c r="W138" s="187"/>
      <c r="X138" s="189"/>
      <c r="Y138" s="185"/>
      <c r="Z138" s="186"/>
      <c r="AA138" s="187"/>
      <c r="AB138" s="189"/>
      <c r="AC138" s="185"/>
      <c r="AD138" s="186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1" t="s">
        <v>142</v>
      </c>
      <c r="E139" s="332">
        <f>F139/$AC$6</f>
        <v>0</v>
      </c>
      <c r="F139" s="333">
        <f>SUM(F131:F138)</f>
        <v>0</v>
      </c>
      <c r="G139" s="334"/>
      <c r="H139" s="331" t="s">
        <v>142</v>
      </c>
      <c r="I139" s="332">
        <f>J139/$AC$6</f>
        <v>0</v>
      </c>
      <c r="J139" s="333">
        <f>SUM(J131:J138)</f>
        <v>0</v>
      </c>
      <c r="K139" s="334"/>
      <c r="L139" s="331" t="s">
        <v>142</v>
      </c>
      <c r="M139" s="332">
        <f>N139/$AC$6</f>
        <v>0</v>
      </c>
      <c r="N139" s="333">
        <f>SUM(N131:N138)</f>
        <v>0</v>
      </c>
      <c r="O139" s="334"/>
      <c r="P139" s="331" t="s">
        <v>142</v>
      </c>
      <c r="Q139" s="332">
        <f>R139/$AC$6</f>
        <v>0</v>
      </c>
      <c r="R139" s="333">
        <f>SUM(R131:R138)</f>
        <v>0</v>
      </c>
      <c r="S139" s="334"/>
      <c r="T139" s="331" t="s">
        <v>142</v>
      </c>
      <c r="U139" s="332">
        <f>V139/$AC$6</f>
        <v>0</v>
      </c>
      <c r="V139" s="333">
        <f>SUM(V131:V138)</f>
        <v>0</v>
      </c>
      <c r="W139" s="334"/>
      <c r="X139" s="331" t="s">
        <v>142</v>
      </c>
      <c r="Y139" s="332">
        <f>Z139/$AC$6</f>
        <v>0</v>
      </c>
      <c r="Z139" s="333">
        <f>SUM(Z131:Z138)</f>
        <v>0</v>
      </c>
      <c r="AA139" s="334"/>
      <c r="AB139" s="331" t="s">
        <v>142</v>
      </c>
      <c r="AC139" s="332">
        <f>AD139/$AC$6</f>
        <v>0</v>
      </c>
      <c r="AD139" s="333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4"/>
      <c r="C140" s="254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72">
        <f>B129+1</f>
        <v>12</v>
      </c>
      <c r="C141" s="472"/>
      <c r="D141" s="473" t="s">
        <v>14</v>
      </c>
      <c r="E141" s="473"/>
      <c r="F141" s="473"/>
      <c r="G141" s="29"/>
      <c r="H141" s="473" t="s">
        <v>15</v>
      </c>
      <c r="I141" s="473"/>
      <c r="J141" s="473"/>
      <c r="K141" s="29"/>
      <c r="L141" s="473" t="s">
        <v>16</v>
      </c>
      <c r="M141" s="473"/>
      <c r="N141" s="473"/>
      <c r="O141" s="29"/>
      <c r="P141" s="473" t="s">
        <v>17</v>
      </c>
      <c r="Q141" s="473"/>
      <c r="R141" s="473"/>
      <c r="S141" s="29"/>
      <c r="T141" s="473" t="s">
        <v>18</v>
      </c>
      <c r="U141" s="473"/>
      <c r="V141" s="473"/>
      <c r="W141" s="29"/>
      <c r="X141" s="473" t="s">
        <v>19</v>
      </c>
      <c r="Y141" s="473"/>
      <c r="Z141" s="473"/>
      <c r="AA141" s="29"/>
      <c r="AB141" s="473" t="s">
        <v>20</v>
      </c>
      <c r="AC141" s="473"/>
      <c r="AD141" s="473"/>
      <c r="AE141" s="11"/>
      <c r="AF141" s="30" t="s">
        <v>21</v>
      </c>
      <c r="AG141" s="10"/>
      <c r="AH141" s="161" t="s">
        <v>123</v>
      </c>
      <c r="AI141" s="296"/>
      <c r="AJ141" s="17"/>
    </row>
    <row r="142" spans="1:36" ht="18" customHeight="1">
      <c r="A142" s="5"/>
      <c r="B142" s="472"/>
      <c r="C142" s="472"/>
      <c r="D142" s="41" t="s">
        <v>22</v>
      </c>
      <c r="E142" s="42">
        <f>AC130+1</f>
        <v>45425</v>
      </c>
      <c r="F142" s="43"/>
      <c r="G142" s="31"/>
      <c r="H142" s="44" t="s">
        <v>22</v>
      </c>
      <c r="I142" s="42">
        <f>E142+1</f>
        <v>45426</v>
      </c>
      <c r="J142" s="43"/>
      <c r="K142" s="31"/>
      <c r="L142" s="44" t="s">
        <v>22</v>
      </c>
      <c r="M142" s="42">
        <f>I142+1</f>
        <v>45427</v>
      </c>
      <c r="N142" s="43"/>
      <c r="O142" s="31"/>
      <c r="P142" s="44" t="s">
        <v>22</v>
      </c>
      <c r="Q142" s="42">
        <f>M142+1</f>
        <v>45428</v>
      </c>
      <c r="R142" s="43"/>
      <c r="S142" s="31"/>
      <c r="T142" s="44" t="s">
        <v>22</v>
      </c>
      <c r="U142" s="42">
        <f>Q142+1</f>
        <v>45429</v>
      </c>
      <c r="V142" s="43"/>
      <c r="W142" s="31"/>
      <c r="X142" s="44" t="s">
        <v>22</v>
      </c>
      <c r="Y142" s="42">
        <f>U142+1</f>
        <v>45430</v>
      </c>
      <c r="Z142" s="43"/>
      <c r="AA142" s="31"/>
      <c r="AB142" s="44" t="s">
        <v>22</v>
      </c>
      <c r="AC142" s="42">
        <f>Y142+1</f>
        <v>45431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472"/>
      <c r="C143" s="472"/>
      <c r="D143" s="184"/>
      <c r="E143" s="185"/>
      <c r="F143" s="186"/>
      <c r="G143" s="187"/>
      <c r="H143" s="184"/>
      <c r="I143" s="185"/>
      <c r="J143" s="186"/>
      <c r="K143" s="187"/>
      <c r="L143" s="184"/>
      <c r="M143" s="185"/>
      <c r="N143" s="186"/>
      <c r="O143" s="187"/>
      <c r="P143" s="184"/>
      <c r="Q143" s="185"/>
      <c r="R143" s="186"/>
      <c r="S143" s="187"/>
      <c r="T143" s="184"/>
      <c r="U143" s="185"/>
      <c r="V143" s="186"/>
      <c r="W143" s="187"/>
      <c r="X143" s="184"/>
      <c r="Y143" s="185"/>
      <c r="Z143" s="186"/>
      <c r="AA143" s="187"/>
      <c r="AB143" s="184"/>
      <c r="AC143" s="188"/>
      <c r="AD143" s="186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72"/>
      <c r="C144" s="472"/>
      <c r="D144" s="184"/>
      <c r="E144" s="185"/>
      <c r="F144" s="186"/>
      <c r="G144" s="187"/>
      <c r="H144" s="184"/>
      <c r="I144" s="185"/>
      <c r="J144" s="186"/>
      <c r="K144" s="187"/>
      <c r="L144" s="184"/>
      <c r="M144" s="185"/>
      <c r="N144" s="186"/>
      <c r="O144" s="187"/>
      <c r="P144" s="184"/>
      <c r="Q144" s="185"/>
      <c r="R144" s="186"/>
      <c r="S144" s="187"/>
      <c r="T144" s="184"/>
      <c r="U144" s="185"/>
      <c r="V144" s="186"/>
      <c r="W144" s="187"/>
      <c r="X144" s="184"/>
      <c r="Y144" s="185"/>
      <c r="Z144" s="186"/>
      <c r="AA144" s="187"/>
      <c r="AB144" s="184"/>
      <c r="AC144" s="188"/>
      <c r="AD144" s="186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472"/>
      <c r="C145" s="472"/>
      <c r="D145" s="189"/>
      <c r="E145" s="185"/>
      <c r="F145" s="186"/>
      <c r="G145" s="187"/>
      <c r="H145" s="189"/>
      <c r="I145" s="185"/>
      <c r="J145" s="186"/>
      <c r="K145" s="187"/>
      <c r="L145" s="189"/>
      <c r="M145" s="185"/>
      <c r="N145" s="186"/>
      <c r="O145" s="187"/>
      <c r="P145" s="189"/>
      <c r="Q145" s="185"/>
      <c r="R145" s="186"/>
      <c r="S145" s="187"/>
      <c r="T145" s="189"/>
      <c r="U145" s="185"/>
      <c r="V145" s="186"/>
      <c r="W145" s="187"/>
      <c r="X145" s="189"/>
      <c r="Y145" s="185"/>
      <c r="Z145" s="186"/>
      <c r="AA145" s="187"/>
      <c r="AB145" s="189"/>
      <c r="AC145" s="188"/>
      <c r="AD145" s="186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72"/>
      <c r="C146" s="472"/>
      <c r="D146" s="189"/>
      <c r="E146" s="185"/>
      <c r="F146" s="186"/>
      <c r="G146" s="187"/>
      <c r="H146" s="189"/>
      <c r="I146" s="185"/>
      <c r="J146" s="186"/>
      <c r="K146" s="187"/>
      <c r="L146" s="189"/>
      <c r="M146" s="185"/>
      <c r="N146" s="186"/>
      <c r="O146" s="187"/>
      <c r="P146" s="189"/>
      <c r="Q146" s="185"/>
      <c r="R146" s="186"/>
      <c r="S146" s="187"/>
      <c r="T146" s="189"/>
      <c r="U146" s="185"/>
      <c r="V146" s="186"/>
      <c r="W146" s="187"/>
      <c r="X146" s="189"/>
      <c r="Y146" s="185"/>
      <c r="Z146" s="186"/>
      <c r="AA146" s="187"/>
      <c r="AB146" s="189"/>
      <c r="AC146" s="188"/>
      <c r="AD146" s="186"/>
      <c r="AE146" s="11"/>
      <c r="AF146" s="233"/>
      <c r="AG146" s="10"/>
      <c r="AH146" s="159"/>
      <c r="AI146" s="11"/>
      <c r="AJ146" s="17"/>
    </row>
    <row r="147" spans="1:36" ht="20.25" customHeight="1">
      <c r="A147" s="5"/>
      <c r="B147" s="472"/>
      <c r="C147" s="472"/>
      <c r="D147" s="189"/>
      <c r="E147" s="185"/>
      <c r="F147" s="186"/>
      <c r="G147" s="187"/>
      <c r="H147" s="189"/>
      <c r="I147" s="185"/>
      <c r="J147" s="186"/>
      <c r="K147" s="187"/>
      <c r="L147" s="189"/>
      <c r="M147" s="185"/>
      <c r="N147" s="186"/>
      <c r="O147" s="187"/>
      <c r="P147" s="189"/>
      <c r="Q147" s="185"/>
      <c r="R147" s="186"/>
      <c r="S147" s="187"/>
      <c r="T147" s="189"/>
      <c r="U147" s="185"/>
      <c r="V147" s="186"/>
      <c r="W147" s="187"/>
      <c r="X147" s="189"/>
      <c r="Y147" s="185"/>
      <c r="Z147" s="186"/>
      <c r="AA147" s="187"/>
      <c r="AB147" s="189"/>
      <c r="AC147" s="188"/>
      <c r="AD147" s="186"/>
      <c r="AE147" s="11"/>
      <c r="AF147" s="233"/>
      <c r="AG147" s="10"/>
      <c r="AH147" s="159"/>
      <c r="AI147" s="11"/>
      <c r="AJ147" s="17"/>
    </row>
    <row r="148" spans="1:36" ht="20.25" customHeight="1">
      <c r="A148" s="5"/>
      <c r="B148" s="472"/>
      <c r="C148" s="472"/>
      <c r="D148" s="189"/>
      <c r="E148" s="185"/>
      <c r="F148" s="186"/>
      <c r="G148" s="187"/>
      <c r="H148" s="189"/>
      <c r="I148" s="185"/>
      <c r="J148" s="186"/>
      <c r="K148" s="187"/>
      <c r="L148" s="189"/>
      <c r="M148" s="185"/>
      <c r="N148" s="186"/>
      <c r="O148" s="187"/>
      <c r="P148" s="189"/>
      <c r="Q148" s="185"/>
      <c r="R148" s="186"/>
      <c r="S148" s="187"/>
      <c r="T148" s="189"/>
      <c r="U148" s="185"/>
      <c r="V148" s="186"/>
      <c r="W148" s="187"/>
      <c r="X148" s="189"/>
      <c r="Y148" s="185"/>
      <c r="Z148" s="186"/>
      <c r="AA148" s="187"/>
      <c r="AB148" s="189"/>
      <c r="AC148" s="188"/>
      <c r="AD148" s="186"/>
      <c r="AE148" s="11"/>
      <c r="AF148" s="233"/>
      <c r="AG148" s="10"/>
      <c r="AH148" s="159"/>
      <c r="AI148" s="11"/>
      <c r="AJ148" s="17"/>
    </row>
    <row r="149" spans="1:36" ht="20.25" customHeight="1">
      <c r="A149" s="5"/>
      <c r="B149" s="472"/>
      <c r="C149" s="472"/>
      <c r="D149" s="189"/>
      <c r="E149" s="185"/>
      <c r="F149" s="186"/>
      <c r="G149" s="187"/>
      <c r="H149" s="189"/>
      <c r="I149" s="185"/>
      <c r="J149" s="186"/>
      <c r="K149" s="187"/>
      <c r="L149" s="189"/>
      <c r="M149" s="185"/>
      <c r="N149" s="186"/>
      <c r="O149" s="187"/>
      <c r="P149" s="189"/>
      <c r="Q149" s="185"/>
      <c r="R149" s="186"/>
      <c r="S149" s="187"/>
      <c r="T149" s="189"/>
      <c r="U149" s="185"/>
      <c r="V149" s="186"/>
      <c r="W149" s="187"/>
      <c r="X149" s="189"/>
      <c r="Y149" s="185"/>
      <c r="Z149" s="186"/>
      <c r="AA149" s="187"/>
      <c r="AB149" s="189"/>
      <c r="AC149" s="188"/>
      <c r="AD149" s="186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472"/>
      <c r="C150" s="472"/>
      <c r="D150" s="189"/>
      <c r="E150" s="185"/>
      <c r="F150" s="186"/>
      <c r="G150" s="187"/>
      <c r="H150" s="189"/>
      <c r="I150" s="185"/>
      <c r="J150" s="186"/>
      <c r="K150" s="187"/>
      <c r="L150" s="189"/>
      <c r="M150" s="185"/>
      <c r="N150" s="186"/>
      <c r="O150" s="187"/>
      <c r="P150" s="189"/>
      <c r="Q150" s="185"/>
      <c r="R150" s="186"/>
      <c r="S150" s="187"/>
      <c r="T150" s="189"/>
      <c r="U150" s="185"/>
      <c r="V150" s="186"/>
      <c r="W150" s="187"/>
      <c r="X150" s="189"/>
      <c r="Y150" s="185"/>
      <c r="Z150" s="186"/>
      <c r="AA150" s="187"/>
      <c r="AB150" s="189"/>
      <c r="AC150" s="185"/>
      <c r="AD150" s="186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1" t="s">
        <v>142</v>
      </c>
      <c r="E151" s="332">
        <f>F151/$AC$6</f>
        <v>0</v>
      </c>
      <c r="F151" s="333">
        <f>SUM(F143:F150)</f>
        <v>0</v>
      </c>
      <c r="G151" s="334"/>
      <c r="H151" s="331" t="s">
        <v>142</v>
      </c>
      <c r="I151" s="332">
        <f>J151/$AC$6</f>
        <v>0</v>
      </c>
      <c r="J151" s="333">
        <f>SUM(J143:J150)</f>
        <v>0</v>
      </c>
      <c r="K151" s="334"/>
      <c r="L151" s="331" t="s">
        <v>142</v>
      </c>
      <c r="M151" s="332">
        <f>N151/$AC$6</f>
        <v>0</v>
      </c>
      <c r="N151" s="333">
        <f>SUM(N143:N150)</f>
        <v>0</v>
      </c>
      <c r="O151" s="334"/>
      <c r="P151" s="331" t="s">
        <v>142</v>
      </c>
      <c r="Q151" s="332">
        <f>R151/$AC$6</f>
        <v>0</v>
      </c>
      <c r="R151" s="333">
        <f>SUM(R143:R150)</f>
        <v>0</v>
      </c>
      <c r="S151" s="334"/>
      <c r="T151" s="331" t="s">
        <v>142</v>
      </c>
      <c r="U151" s="332">
        <f>V151/$AC$6</f>
        <v>0</v>
      </c>
      <c r="V151" s="333">
        <f>SUM(V143:V150)</f>
        <v>0</v>
      </c>
      <c r="W151" s="334"/>
      <c r="X151" s="331" t="s">
        <v>142</v>
      </c>
      <c r="Y151" s="332">
        <f>Z151/$AC$6</f>
        <v>0</v>
      </c>
      <c r="Z151" s="333">
        <f>SUM(Z143:Z150)</f>
        <v>0</v>
      </c>
      <c r="AA151" s="334"/>
      <c r="AB151" s="331" t="s">
        <v>142</v>
      </c>
      <c r="AC151" s="332">
        <f>AD151/$AC$6</f>
        <v>0</v>
      </c>
      <c r="AD151" s="333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4"/>
      <c r="C152" s="254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72">
        <f>B141+1</f>
        <v>13</v>
      </c>
      <c r="C153" s="472"/>
      <c r="D153" s="473" t="s">
        <v>14</v>
      </c>
      <c r="E153" s="473"/>
      <c r="F153" s="473"/>
      <c r="G153" s="29"/>
      <c r="H153" s="473" t="s">
        <v>15</v>
      </c>
      <c r="I153" s="473"/>
      <c r="J153" s="473"/>
      <c r="K153" s="29"/>
      <c r="L153" s="473" t="s">
        <v>16</v>
      </c>
      <c r="M153" s="473"/>
      <c r="N153" s="473"/>
      <c r="O153" s="29"/>
      <c r="P153" s="473" t="s">
        <v>17</v>
      </c>
      <c r="Q153" s="473"/>
      <c r="R153" s="473"/>
      <c r="S153" s="29"/>
      <c r="T153" s="473" t="s">
        <v>18</v>
      </c>
      <c r="U153" s="473"/>
      <c r="V153" s="473"/>
      <c r="W153" s="29"/>
      <c r="X153" s="473" t="s">
        <v>19</v>
      </c>
      <c r="Y153" s="473"/>
      <c r="Z153" s="473"/>
      <c r="AA153" s="29"/>
      <c r="AB153" s="473" t="s">
        <v>20</v>
      </c>
      <c r="AC153" s="473"/>
      <c r="AD153" s="473"/>
      <c r="AE153" s="11"/>
      <c r="AF153" s="30" t="s">
        <v>21</v>
      </c>
      <c r="AG153" s="10"/>
      <c r="AH153" s="161" t="s">
        <v>123</v>
      </c>
      <c r="AI153" s="296"/>
      <c r="AJ153" s="17"/>
    </row>
    <row r="154" spans="1:36" ht="18" customHeight="1">
      <c r="A154" s="5"/>
      <c r="B154" s="472"/>
      <c r="C154" s="472"/>
      <c r="D154" s="41" t="s">
        <v>22</v>
      </c>
      <c r="E154" s="42">
        <f>AC142+1</f>
        <v>45432</v>
      </c>
      <c r="F154" s="43"/>
      <c r="G154" s="31"/>
      <c r="H154" s="44" t="s">
        <v>22</v>
      </c>
      <c r="I154" s="42">
        <f>E154+1</f>
        <v>45433</v>
      </c>
      <c r="J154" s="43"/>
      <c r="K154" s="31"/>
      <c r="L154" s="44" t="s">
        <v>22</v>
      </c>
      <c r="M154" s="42">
        <f>I154+1</f>
        <v>45434</v>
      </c>
      <c r="N154" s="43"/>
      <c r="O154" s="31"/>
      <c r="P154" s="44" t="s">
        <v>22</v>
      </c>
      <c r="Q154" s="42">
        <f>M154+1</f>
        <v>45435</v>
      </c>
      <c r="R154" s="43"/>
      <c r="S154" s="31"/>
      <c r="T154" s="44" t="s">
        <v>22</v>
      </c>
      <c r="U154" s="42">
        <f>Q154+1</f>
        <v>45436</v>
      </c>
      <c r="V154" s="43"/>
      <c r="W154" s="31"/>
      <c r="X154" s="44" t="s">
        <v>22</v>
      </c>
      <c r="Y154" s="42">
        <f>U154+1</f>
        <v>45437</v>
      </c>
      <c r="Z154" s="43"/>
      <c r="AA154" s="31"/>
      <c r="AB154" s="44" t="s">
        <v>22</v>
      </c>
      <c r="AC154" s="42">
        <f>Y154+1</f>
        <v>45438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472"/>
      <c r="C155" s="472"/>
      <c r="D155" s="184"/>
      <c r="E155" s="185"/>
      <c r="F155" s="186"/>
      <c r="G155" s="187"/>
      <c r="H155" s="184"/>
      <c r="I155" s="185"/>
      <c r="J155" s="186"/>
      <c r="K155" s="187"/>
      <c r="L155" s="184"/>
      <c r="M155" s="185"/>
      <c r="N155" s="186"/>
      <c r="O155" s="187"/>
      <c r="P155" s="184"/>
      <c r="Q155" s="185"/>
      <c r="R155" s="186"/>
      <c r="S155" s="187"/>
      <c r="T155" s="184"/>
      <c r="U155" s="185"/>
      <c r="V155" s="186"/>
      <c r="W155" s="187"/>
      <c r="X155" s="184"/>
      <c r="Y155" s="185"/>
      <c r="Z155" s="186"/>
      <c r="AA155" s="187"/>
      <c r="AB155" s="184"/>
      <c r="AC155" s="188"/>
      <c r="AD155" s="186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72"/>
      <c r="C156" s="472"/>
      <c r="D156" s="184"/>
      <c r="E156" s="185"/>
      <c r="F156" s="186"/>
      <c r="G156" s="187"/>
      <c r="H156" s="184"/>
      <c r="I156" s="185"/>
      <c r="J156" s="186"/>
      <c r="K156" s="187"/>
      <c r="L156" s="184"/>
      <c r="M156" s="185"/>
      <c r="N156" s="186"/>
      <c r="O156" s="187"/>
      <c r="P156" s="184"/>
      <c r="Q156" s="185"/>
      <c r="R156" s="186"/>
      <c r="S156" s="187"/>
      <c r="T156" s="184"/>
      <c r="U156" s="185"/>
      <c r="V156" s="186"/>
      <c r="W156" s="187"/>
      <c r="X156" s="184"/>
      <c r="Y156" s="185"/>
      <c r="Z156" s="186"/>
      <c r="AA156" s="187"/>
      <c r="AB156" s="184"/>
      <c r="AC156" s="188"/>
      <c r="AD156" s="186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472"/>
      <c r="C157" s="472"/>
      <c r="D157" s="189"/>
      <c r="E157" s="185"/>
      <c r="F157" s="186"/>
      <c r="G157" s="187"/>
      <c r="H157" s="189"/>
      <c r="I157" s="185"/>
      <c r="J157" s="186"/>
      <c r="K157" s="187"/>
      <c r="L157" s="189"/>
      <c r="M157" s="185"/>
      <c r="N157" s="186"/>
      <c r="O157" s="187"/>
      <c r="P157" s="189"/>
      <c r="Q157" s="185"/>
      <c r="R157" s="186"/>
      <c r="S157" s="187"/>
      <c r="T157" s="189"/>
      <c r="U157" s="185"/>
      <c r="V157" s="186"/>
      <c r="W157" s="187"/>
      <c r="X157" s="189"/>
      <c r="Y157" s="185"/>
      <c r="Z157" s="186"/>
      <c r="AA157" s="187"/>
      <c r="AB157" s="189"/>
      <c r="AC157" s="188"/>
      <c r="AD157" s="186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72"/>
      <c r="C158" s="472"/>
      <c r="D158" s="189"/>
      <c r="E158" s="185"/>
      <c r="F158" s="186"/>
      <c r="G158" s="187"/>
      <c r="H158" s="189"/>
      <c r="I158" s="185"/>
      <c r="J158" s="186"/>
      <c r="K158" s="187"/>
      <c r="L158" s="189"/>
      <c r="M158" s="185"/>
      <c r="N158" s="186"/>
      <c r="O158" s="187"/>
      <c r="P158" s="189"/>
      <c r="Q158" s="185"/>
      <c r="R158" s="186"/>
      <c r="S158" s="187"/>
      <c r="T158" s="189"/>
      <c r="U158" s="185"/>
      <c r="V158" s="186"/>
      <c r="W158" s="187"/>
      <c r="X158" s="189"/>
      <c r="Y158" s="185"/>
      <c r="Z158" s="186"/>
      <c r="AA158" s="187"/>
      <c r="AB158" s="189"/>
      <c r="AC158" s="188"/>
      <c r="AD158" s="186"/>
      <c r="AE158" s="11"/>
      <c r="AF158" s="233"/>
      <c r="AG158" s="10"/>
      <c r="AH158" s="159"/>
      <c r="AI158" s="11"/>
      <c r="AJ158" s="17"/>
    </row>
    <row r="159" spans="1:36" ht="20.25" customHeight="1">
      <c r="A159" s="5"/>
      <c r="B159" s="472"/>
      <c r="C159" s="472"/>
      <c r="D159" s="189"/>
      <c r="E159" s="185"/>
      <c r="F159" s="186"/>
      <c r="G159" s="187"/>
      <c r="H159" s="189"/>
      <c r="I159" s="185"/>
      <c r="J159" s="186"/>
      <c r="K159" s="187"/>
      <c r="L159" s="189"/>
      <c r="M159" s="185"/>
      <c r="N159" s="186"/>
      <c r="O159" s="187"/>
      <c r="P159" s="189"/>
      <c r="Q159" s="185"/>
      <c r="R159" s="186"/>
      <c r="S159" s="187"/>
      <c r="T159" s="189"/>
      <c r="U159" s="185"/>
      <c r="V159" s="186"/>
      <c r="W159" s="187"/>
      <c r="X159" s="189"/>
      <c r="Y159" s="185"/>
      <c r="Z159" s="186"/>
      <c r="AA159" s="187"/>
      <c r="AB159" s="189"/>
      <c r="AC159" s="188"/>
      <c r="AD159" s="186"/>
      <c r="AE159" s="11"/>
      <c r="AF159" s="233"/>
      <c r="AG159" s="10"/>
      <c r="AH159" s="159"/>
      <c r="AI159" s="11"/>
      <c r="AJ159" s="17"/>
    </row>
    <row r="160" spans="1:36" ht="20.25" customHeight="1">
      <c r="A160" s="5"/>
      <c r="B160" s="472"/>
      <c r="C160" s="472"/>
      <c r="D160" s="189"/>
      <c r="E160" s="185"/>
      <c r="F160" s="186"/>
      <c r="G160" s="187"/>
      <c r="H160" s="189"/>
      <c r="I160" s="185"/>
      <c r="J160" s="186"/>
      <c r="K160" s="187"/>
      <c r="L160" s="189"/>
      <c r="M160" s="185"/>
      <c r="N160" s="186"/>
      <c r="O160" s="187"/>
      <c r="P160" s="189"/>
      <c r="Q160" s="185"/>
      <c r="R160" s="186"/>
      <c r="S160" s="187"/>
      <c r="T160" s="189"/>
      <c r="U160" s="185"/>
      <c r="V160" s="186"/>
      <c r="W160" s="187"/>
      <c r="X160" s="189"/>
      <c r="Y160" s="185"/>
      <c r="Z160" s="186"/>
      <c r="AA160" s="187"/>
      <c r="AB160" s="189"/>
      <c r="AC160" s="188"/>
      <c r="AD160" s="186"/>
      <c r="AE160" s="11"/>
      <c r="AF160" s="233"/>
      <c r="AG160" s="10"/>
      <c r="AH160" s="159"/>
      <c r="AI160" s="11"/>
      <c r="AJ160" s="17"/>
    </row>
    <row r="161" spans="1:36" ht="20.25" customHeight="1">
      <c r="A161" s="5"/>
      <c r="B161" s="472"/>
      <c r="C161" s="472"/>
      <c r="D161" s="189"/>
      <c r="E161" s="185"/>
      <c r="F161" s="186"/>
      <c r="G161" s="187"/>
      <c r="H161" s="189"/>
      <c r="I161" s="185"/>
      <c r="J161" s="186"/>
      <c r="K161" s="187"/>
      <c r="L161" s="189"/>
      <c r="M161" s="185"/>
      <c r="N161" s="186"/>
      <c r="O161" s="187"/>
      <c r="P161" s="189"/>
      <c r="Q161" s="185"/>
      <c r="R161" s="186"/>
      <c r="S161" s="187"/>
      <c r="T161" s="189"/>
      <c r="U161" s="185"/>
      <c r="V161" s="186"/>
      <c r="W161" s="187"/>
      <c r="X161" s="189"/>
      <c r="Y161" s="185"/>
      <c r="Z161" s="186"/>
      <c r="AA161" s="187"/>
      <c r="AB161" s="189"/>
      <c r="AC161" s="188"/>
      <c r="AD161" s="186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472"/>
      <c r="C162" s="472"/>
      <c r="D162" s="189"/>
      <c r="E162" s="185"/>
      <c r="F162" s="186"/>
      <c r="G162" s="187"/>
      <c r="H162" s="189"/>
      <c r="I162" s="185"/>
      <c r="J162" s="186"/>
      <c r="K162" s="187"/>
      <c r="L162" s="189"/>
      <c r="M162" s="185"/>
      <c r="N162" s="186"/>
      <c r="O162" s="187"/>
      <c r="P162" s="189"/>
      <c r="Q162" s="185"/>
      <c r="R162" s="186"/>
      <c r="S162" s="187"/>
      <c r="T162" s="189"/>
      <c r="U162" s="185"/>
      <c r="V162" s="186"/>
      <c r="W162" s="187"/>
      <c r="X162" s="189"/>
      <c r="Y162" s="185"/>
      <c r="Z162" s="186"/>
      <c r="AA162" s="187"/>
      <c r="AB162" s="189"/>
      <c r="AC162" s="185"/>
      <c r="AD162" s="186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1" t="s">
        <v>142</v>
      </c>
      <c r="E163" s="332">
        <f>F163/$AC$6</f>
        <v>0</v>
      </c>
      <c r="F163" s="333">
        <f>SUM(F155:F162)</f>
        <v>0</v>
      </c>
      <c r="G163" s="334"/>
      <c r="H163" s="331" t="s">
        <v>142</v>
      </c>
      <c r="I163" s="332">
        <f>J163/$AC$6</f>
        <v>0</v>
      </c>
      <c r="J163" s="333">
        <f>SUM(J155:J162)</f>
        <v>0</v>
      </c>
      <c r="K163" s="334"/>
      <c r="L163" s="331" t="s">
        <v>142</v>
      </c>
      <c r="M163" s="332">
        <f>N163/$AC$6</f>
        <v>0</v>
      </c>
      <c r="N163" s="333">
        <f>SUM(N155:N162)</f>
        <v>0</v>
      </c>
      <c r="O163" s="334"/>
      <c r="P163" s="331" t="s">
        <v>142</v>
      </c>
      <c r="Q163" s="332">
        <f>R163/$AC$6</f>
        <v>0</v>
      </c>
      <c r="R163" s="333">
        <f>SUM(R155:R162)</f>
        <v>0</v>
      </c>
      <c r="S163" s="334"/>
      <c r="T163" s="331" t="s">
        <v>142</v>
      </c>
      <c r="U163" s="332">
        <f>V163/$AC$6</f>
        <v>0</v>
      </c>
      <c r="V163" s="333">
        <f>SUM(V155:V162)</f>
        <v>0</v>
      </c>
      <c r="W163" s="334"/>
      <c r="X163" s="331" t="s">
        <v>142</v>
      </c>
      <c r="Y163" s="332">
        <f>Z163/$AC$6</f>
        <v>0</v>
      </c>
      <c r="Z163" s="333">
        <f>SUM(Z155:Z162)</f>
        <v>0</v>
      </c>
      <c r="AA163" s="334"/>
      <c r="AB163" s="331" t="s">
        <v>142</v>
      </c>
      <c r="AC163" s="332">
        <f>AD163/$AC$6</f>
        <v>0</v>
      </c>
      <c r="AD163" s="333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4"/>
      <c r="C164" s="254"/>
      <c r="D164" s="12"/>
      <c r="E164" s="5"/>
      <c r="F164" s="12"/>
      <c r="G164" s="255"/>
      <c r="H164" s="256"/>
      <c r="I164" s="5"/>
      <c r="J164" s="12"/>
      <c r="K164" s="255"/>
      <c r="L164" s="256"/>
      <c r="M164" s="5"/>
      <c r="N164" s="12"/>
      <c r="O164" s="255"/>
      <c r="P164" s="256"/>
      <c r="Q164" s="5"/>
      <c r="R164" s="12"/>
      <c r="S164" s="255"/>
      <c r="T164" s="256"/>
      <c r="U164" s="5"/>
      <c r="V164" s="12"/>
      <c r="W164" s="255"/>
      <c r="X164" s="256"/>
      <c r="Y164" s="5"/>
      <c r="Z164" s="12"/>
      <c r="AA164" s="255"/>
      <c r="AB164" s="256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7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5" priority="5" operator="greaterThan">
      <formula>0.69</formula>
    </cfRule>
    <cfRule type="cellIs" dxfId="34" priority="6" operator="between">
      <formula>0.01</formula>
      <formula>0.49</formula>
    </cfRule>
    <cfRule type="cellIs" dxfId="33" priority="7" operator="between">
      <formula>0.5</formula>
      <formula>0.69</formula>
    </cfRule>
    <cfRule type="cellIs" dxfId="32" priority="8" operator="greaterThan">
      <formula>0.69</formula>
    </cfRule>
  </conditionalFormatting>
  <conditionalFormatting sqref="AK27:DU27">
    <cfRule type="cellIs" dxfId="31" priority="1" operator="greaterThan">
      <formula>0.69</formula>
    </cfRule>
    <cfRule type="cellIs" dxfId="30" priority="2" operator="between">
      <formula>0.01</formula>
      <formula>0.49</formula>
    </cfRule>
    <cfRule type="cellIs" dxfId="29" priority="3" operator="between">
      <formula>0.5</formula>
      <formula>0.69</formula>
    </cfRule>
    <cfRule type="cellIs" dxfId="28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4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G19" sqref="G19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8"/>
      <c r="L4" s="218"/>
      <c r="M4" s="218"/>
      <c r="N4" s="218"/>
      <c r="O4" s="218"/>
      <c r="P4" s="218"/>
      <c r="R4" s="218"/>
      <c r="S4" s="218"/>
      <c r="T4" s="218"/>
      <c r="U4" s="218"/>
      <c r="V4" s="218"/>
      <c r="W4" s="218"/>
      <c r="Y4" s="218"/>
      <c r="Z4" s="218"/>
      <c r="AA4" s="218"/>
      <c r="AB4" s="218"/>
      <c r="AC4" s="218"/>
      <c r="AD4" s="218"/>
      <c r="AF4" s="218"/>
      <c r="AG4" s="218"/>
      <c r="AH4" s="218"/>
      <c r="AI4" s="218"/>
      <c r="AJ4" s="218"/>
      <c r="AK4" s="218"/>
      <c r="AM4" s="218"/>
      <c r="AN4" s="218"/>
      <c r="AO4" s="218"/>
      <c r="AP4" s="218"/>
      <c r="AQ4" s="218"/>
      <c r="AR4" s="218"/>
      <c r="AT4" s="218"/>
      <c r="AU4" s="218"/>
      <c r="AV4" s="218"/>
      <c r="AW4" s="218"/>
      <c r="AX4" s="218"/>
      <c r="AY4" s="218"/>
      <c r="BA4" s="218"/>
      <c r="BB4" s="218"/>
      <c r="BC4" s="218"/>
      <c r="BD4" s="218"/>
      <c r="BE4" s="218"/>
      <c r="BF4" s="218"/>
      <c r="BH4" s="218"/>
      <c r="BI4" s="218"/>
      <c r="BJ4" s="218"/>
      <c r="BK4" s="218"/>
      <c r="BL4" s="218"/>
      <c r="BM4" s="218"/>
      <c r="BO4" s="218"/>
      <c r="BP4" s="218"/>
      <c r="BQ4" s="218"/>
      <c r="BR4" s="218"/>
      <c r="BS4" s="218"/>
      <c r="BT4" s="218"/>
      <c r="BV4" s="218"/>
      <c r="BW4" s="218"/>
      <c r="BX4" s="218"/>
      <c r="BY4" s="218"/>
      <c r="BZ4" s="218"/>
      <c r="CA4" s="218"/>
      <c r="CC4" s="218"/>
      <c r="CD4" s="218"/>
      <c r="CE4" s="218"/>
      <c r="CF4" s="218"/>
      <c r="CG4" s="218"/>
      <c r="CH4" s="218"/>
      <c r="CJ4" s="218"/>
      <c r="CK4" s="218"/>
      <c r="CL4" s="218"/>
      <c r="CM4" s="218"/>
      <c r="CN4" s="218"/>
      <c r="CO4" s="218"/>
      <c r="CQ4" s="218"/>
      <c r="CR4" s="218"/>
      <c r="CS4" s="218"/>
      <c r="CT4" s="218"/>
      <c r="CU4" s="218"/>
      <c r="CV4" s="218"/>
      <c r="CX4" s="218"/>
      <c r="CY4" s="218"/>
      <c r="CZ4" s="218"/>
      <c r="DA4" s="218"/>
      <c r="DB4" s="218"/>
      <c r="DC4" s="218"/>
      <c r="DE4" s="218"/>
      <c r="DF4" s="218"/>
      <c r="DG4" s="218"/>
      <c r="DH4" s="218"/>
      <c r="DI4" s="218"/>
      <c r="DJ4" s="218"/>
      <c r="DL4" s="218"/>
      <c r="DM4" s="218"/>
      <c r="DN4" s="218"/>
      <c r="DO4" s="218"/>
      <c r="DP4" s="218"/>
      <c r="DQ4" s="218"/>
      <c r="DS4" s="218"/>
      <c r="DT4" s="218"/>
      <c r="DU4" s="218"/>
      <c r="DV4" s="218"/>
      <c r="DW4" s="218"/>
      <c r="DX4" s="218"/>
      <c r="DZ4" s="218"/>
      <c r="EA4" s="218"/>
      <c r="EB4" s="218"/>
      <c r="EC4" s="218"/>
      <c r="ED4" s="218"/>
      <c r="EE4" s="218"/>
      <c r="EG4" s="218"/>
      <c r="EH4" s="218"/>
      <c r="EI4" s="218"/>
      <c r="EJ4" s="218"/>
      <c r="EK4" s="218"/>
      <c r="EL4" s="218"/>
      <c r="EN4" s="218"/>
      <c r="EO4" s="218"/>
      <c r="EP4" s="218"/>
      <c r="EQ4" s="218"/>
      <c r="ER4" s="218"/>
      <c r="ES4" s="218"/>
    </row>
    <row r="5" spans="1:222" s="28" customFormat="1" ht="14.25" customHeight="1">
      <c r="A5" s="15"/>
      <c r="K5" s="46" t="s">
        <v>25</v>
      </c>
      <c r="L5" s="488" t="s">
        <v>126</v>
      </c>
      <c r="M5" s="488"/>
      <c r="N5" s="488"/>
      <c r="O5" s="488"/>
      <c r="P5" s="488"/>
      <c r="R5" s="46" t="s">
        <v>25</v>
      </c>
      <c r="S5" s="488"/>
      <c r="T5" s="488"/>
      <c r="U5" s="488"/>
      <c r="V5" s="488"/>
      <c r="W5" s="488"/>
      <c r="Y5" s="46" t="s">
        <v>25</v>
      </c>
      <c r="Z5" s="488"/>
      <c r="AA5" s="488"/>
      <c r="AB5" s="488"/>
      <c r="AC5" s="488"/>
      <c r="AD5" s="488"/>
      <c r="AF5" s="46" t="s">
        <v>25</v>
      </c>
      <c r="AG5" s="488"/>
      <c r="AH5" s="488"/>
      <c r="AI5" s="488"/>
      <c r="AJ5" s="488"/>
      <c r="AK5" s="488"/>
      <c r="AM5" s="46" t="s">
        <v>25</v>
      </c>
      <c r="AN5" s="488"/>
      <c r="AO5" s="488"/>
      <c r="AP5" s="488"/>
      <c r="AQ5" s="488"/>
      <c r="AR5" s="488"/>
      <c r="AT5" s="46" t="s">
        <v>25</v>
      </c>
      <c r="AU5" s="488"/>
      <c r="AV5" s="488"/>
      <c r="AW5" s="488"/>
      <c r="AX5" s="488"/>
      <c r="AY5" s="488"/>
      <c r="BA5" s="46" t="s">
        <v>25</v>
      </c>
      <c r="BB5" s="488"/>
      <c r="BC5" s="488"/>
      <c r="BD5" s="488"/>
      <c r="BE5" s="488"/>
      <c r="BF5" s="488"/>
      <c r="BH5" s="46" t="s">
        <v>25</v>
      </c>
      <c r="BI5" s="488"/>
      <c r="BJ5" s="488"/>
      <c r="BK5" s="488"/>
      <c r="BL5" s="488"/>
      <c r="BM5" s="488"/>
      <c r="BO5" s="46" t="s">
        <v>25</v>
      </c>
      <c r="BP5" s="488"/>
      <c r="BQ5" s="488"/>
      <c r="BR5" s="488"/>
      <c r="BS5" s="488"/>
      <c r="BT5" s="488"/>
      <c r="BV5" s="46" t="s">
        <v>25</v>
      </c>
      <c r="BW5" s="488"/>
      <c r="BX5" s="488"/>
      <c r="BY5" s="488"/>
      <c r="BZ5" s="488"/>
      <c r="CA5" s="488"/>
      <c r="CC5" s="46" t="s">
        <v>25</v>
      </c>
      <c r="CD5" s="488"/>
      <c r="CE5" s="488"/>
      <c r="CF5" s="488"/>
      <c r="CG5" s="488"/>
      <c r="CH5" s="488"/>
      <c r="CJ5" s="46" t="s">
        <v>25</v>
      </c>
      <c r="CK5" s="488"/>
      <c r="CL5" s="488"/>
      <c r="CM5" s="488"/>
      <c r="CN5" s="488"/>
      <c r="CO5" s="488"/>
      <c r="CQ5" s="46" t="s">
        <v>25</v>
      </c>
      <c r="CR5" s="488"/>
      <c r="CS5" s="488"/>
      <c r="CT5" s="488"/>
      <c r="CU5" s="488"/>
      <c r="CV5" s="488"/>
      <c r="CX5" s="46" t="s">
        <v>25</v>
      </c>
      <c r="CY5" s="488"/>
      <c r="CZ5" s="488"/>
      <c r="DA5" s="488"/>
      <c r="DB5" s="488"/>
      <c r="DC5" s="488"/>
      <c r="DE5" s="46" t="s">
        <v>25</v>
      </c>
      <c r="DF5" s="488"/>
      <c r="DG5" s="488"/>
      <c r="DH5" s="488"/>
      <c r="DI5" s="488"/>
      <c r="DJ5" s="488"/>
      <c r="DL5" s="46" t="s">
        <v>25</v>
      </c>
      <c r="DM5" s="488"/>
      <c r="DN5" s="488"/>
      <c r="DO5" s="488"/>
      <c r="DP5" s="488"/>
      <c r="DQ5" s="488"/>
      <c r="DS5" s="46" t="s">
        <v>25</v>
      </c>
      <c r="DT5" s="488"/>
      <c r="DU5" s="488"/>
      <c r="DV5" s="488"/>
      <c r="DW5" s="488"/>
      <c r="DX5" s="488"/>
      <c r="DZ5" s="46" t="s">
        <v>25</v>
      </c>
      <c r="EA5" s="488"/>
      <c r="EB5" s="488"/>
      <c r="EC5" s="488"/>
      <c r="ED5" s="488"/>
      <c r="EE5" s="488"/>
      <c r="EG5" s="46" t="s">
        <v>25</v>
      </c>
      <c r="EH5" s="488"/>
      <c r="EI5" s="488"/>
      <c r="EJ5" s="488"/>
      <c r="EK5" s="488"/>
      <c r="EL5" s="488"/>
      <c r="EN5" s="46" t="s">
        <v>25</v>
      </c>
      <c r="EO5" s="488"/>
      <c r="EP5" s="488"/>
      <c r="EQ5" s="488"/>
      <c r="ER5" s="488"/>
      <c r="ES5" s="488"/>
    </row>
    <row r="6" spans="1:222" s="28" customFormat="1" ht="19.5" customHeight="1">
      <c r="A6" s="15"/>
      <c r="B6" s="216" t="s">
        <v>26</v>
      </c>
      <c r="D6" s="487" t="s">
        <v>27</v>
      </c>
      <c r="E6" s="487"/>
      <c r="F6" s="487"/>
      <c r="G6" s="487"/>
      <c r="H6" s="487"/>
      <c r="I6" s="487"/>
      <c r="K6" s="483" t="s">
        <v>28</v>
      </c>
      <c r="L6" s="483"/>
      <c r="M6" s="483"/>
      <c r="N6" s="483"/>
      <c r="O6" s="483"/>
      <c r="P6" s="483"/>
      <c r="R6" s="483" t="s">
        <v>29</v>
      </c>
      <c r="S6" s="483"/>
      <c r="T6" s="483"/>
      <c r="U6" s="483"/>
      <c r="V6" s="483"/>
      <c r="W6" s="483"/>
      <c r="Y6" s="483" t="s">
        <v>30</v>
      </c>
      <c r="Z6" s="483"/>
      <c r="AA6" s="483"/>
      <c r="AB6" s="483"/>
      <c r="AC6" s="483"/>
      <c r="AD6" s="483"/>
      <c r="AF6" s="483" t="s">
        <v>31</v>
      </c>
      <c r="AG6" s="483"/>
      <c r="AH6" s="483"/>
      <c r="AI6" s="483"/>
      <c r="AJ6" s="483"/>
      <c r="AK6" s="483"/>
      <c r="AM6" s="483" t="s">
        <v>32</v>
      </c>
      <c r="AN6" s="483"/>
      <c r="AO6" s="483"/>
      <c r="AP6" s="483"/>
      <c r="AQ6" s="483"/>
      <c r="AR6" s="483"/>
      <c r="AT6" s="483" t="s">
        <v>33</v>
      </c>
      <c r="AU6" s="483"/>
      <c r="AV6" s="483"/>
      <c r="AW6" s="483"/>
      <c r="AX6" s="483"/>
      <c r="AY6" s="483"/>
      <c r="BA6" s="483" t="s">
        <v>34</v>
      </c>
      <c r="BB6" s="483"/>
      <c r="BC6" s="483"/>
      <c r="BD6" s="483"/>
      <c r="BE6" s="483"/>
      <c r="BF6" s="483"/>
      <c r="BH6" s="483" t="s">
        <v>35</v>
      </c>
      <c r="BI6" s="483"/>
      <c r="BJ6" s="483"/>
      <c r="BK6" s="483"/>
      <c r="BL6" s="483"/>
      <c r="BM6" s="483"/>
      <c r="BO6" s="483" t="s">
        <v>36</v>
      </c>
      <c r="BP6" s="483"/>
      <c r="BQ6" s="483"/>
      <c r="BR6" s="483"/>
      <c r="BS6" s="483"/>
      <c r="BT6" s="483"/>
      <c r="BV6" s="483" t="s">
        <v>37</v>
      </c>
      <c r="BW6" s="483"/>
      <c r="BX6" s="483"/>
      <c r="BY6" s="483"/>
      <c r="BZ6" s="483"/>
      <c r="CA6" s="483"/>
      <c r="CC6" s="483" t="s">
        <v>38</v>
      </c>
      <c r="CD6" s="483"/>
      <c r="CE6" s="483"/>
      <c r="CF6" s="483"/>
      <c r="CG6" s="483"/>
      <c r="CH6" s="483"/>
      <c r="CJ6" s="483" t="s">
        <v>39</v>
      </c>
      <c r="CK6" s="483"/>
      <c r="CL6" s="483"/>
      <c r="CM6" s="483"/>
      <c r="CN6" s="483"/>
      <c r="CO6" s="483"/>
      <c r="CQ6" s="483" t="s">
        <v>40</v>
      </c>
      <c r="CR6" s="483"/>
      <c r="CS6" s="483"/>
      <c r="CT6" s="483"/>
      <c r="CU6" s="483"/>
      <c r="CV6" s="483"/>
      <c r="CX6" s="483" t="s">
        <v>41</v>
      </c>
      <c r="CY6" s="483"/>
      <c r="CZ6" s="483"/>
      <c r="DA6" s="483"/>
      <c r="DB6" s="483"/>
      <c r="DC6" s="483"/>
      <c r="DE6" s="483" t="s">
        <v>42</v>
      </c>
      <c r="DF6" s="483"/>
      <c r="DG6" s="483"/>
      <c r="DH6" s="483"/>
      <c r="DI6" s="483"/>
      <c r="DJ6" s="483"/>
      <c r="DL6" s="483" t="s">
        <v>43</v>
      </c>
      <c r="DM6" s="483"/>
      <c r="DN6" s="483"/>
      <c r="DO6" s="483"/>
      <c r="DP6" s="483"/>
      <c r="DQ6" s="483"/>
      <c r="DS6" s="483" t="s">
        <v>44</v>
      </c>
      <c r="DT6" s="483"/>
      <c r="DU6" s="483"/>
      <c r="DV6" s="483"/>
      <c r="DW6" s="483"/>
      <c r="DX6" s="483"/>
      <c r="DZ6" s="483" t="s">
        <v>45</v>
      </c>
      <c r="EA6" s="483"/>
      <c r="EB6" s="483"/>
      <c r="EC6" s="483"/>
      <c r="ED6" s="483"/>
      <c r="EE6" s="483"/>
      <c r="EG6" s="483" t="s">
        <v>46</v>
      </c>
      <c r="EH6" s="483"/>
      <c r="EI6" s="483"/>
      <c r="EJ6" s="483"/>
      <c r="EK6" s="483"/>
      <c r="EL6" s="483"/>
      <c r="EN6" s="483" t="s">
        <v>47</v>
      </c>
      <c r="EO6" s="483"/>
      <c r="EP6" s="483"/>
      <c r="EQ6" s="483"/>
      <c r="ER6" s="483"/>
      <c r="ES6" s="483"/>
    </row>
    <row r="7" spans="1:222" s="20" customFormat="1" ht="19.5" customHeight="1">
      <c r="A7" s="18"/>
      <c r="B7" s="47" t="s">
        <v>48</v>
      </c>
      <c r="D7" s="219" t="s">
        <v>49</v>
      </c>
      <c r="E7" s="484">
        <f>D22</f>
        <v>0</v>
      </c>
      <c r="F7" s="484"/>
      <c r="G7" s="175"/>
      <c r="H7" s="176"/>
      <c r="I7" s="177"/>
      <c r="K7" s="220" t="s">
        <v>49</v>
      </c>
      <c r="L7" s="221">
        <f>K22</f>
        <v>0</v>
      </c>
      <c r="M7" s="221"/>
      <c r="N7" s="222"/>
      <c r="O7" s="223"/>
      <c r="P7" s="224"/>
      <c r="R7" s="220" t="s">
        <v>49</v>
      </c>
      <c r="S7" s="221">
        <f>R22</f>
        <v>0</v>
      </c>
      <c r="T7" s="221"/>
      <c r="U7" s="222"/>
      <c r="V7" s="223"/>
      <c r="W7" s="224"/>
      <c r="Y7" s="220" t="s">
        <v>49</v>
      </c>
      <c r="Z7" s="221">
        <f>Y22</f>
        <v>0</v>
      </c>
      <c r="AA7" s="221"/>
      <c r="AB7" s="222"/>
      <c r="AC7" s="223"/>
      <c r="AD7" s="224"/>
      <c r="AF7" s="220" t="s">
        <v>49</v>
      </c>
      <c r="AG7" s="221">
        <f>AF22</f>
        <v>0</v>
      </c>
      <c r="AH7" s="221"/>
      <c r="AI7" s="222"/>
      <c r="AJ7" s="223"/>
      <c r="AK7" s="224"/>
      <c r="AM7" s="220" t="s">
        <v>49</v>
      </c>
      <c r="AN7" s="221">
        <f>AM22</f>
        <v>0</v>
      </c>
      <c r="AO7" s="221"/>
      <c r="AP7" s="222"/>
      <c r="AQ7" s="223"/>
      <c r="AR7" s="224"/>
      <c r="AT7" s="220" t="s">
        <v>49</v>
      </c>
      <c r="AU7" s="221">
        <f>AT22</f>
        <v>0</v>
      </c>
      <c r="AV7" s="221"/>
      <c r="AW7" s="222"/>
      <c r="AX7" s="223"/>
      <c r="AY7" s="224"/>
      <c r="BA7" s="220" t="s">
        <v>49</v>
      </c>
      <c r="BB7" s="221">
        <f>BA22</f>
        <v>0</v>
      </c>
      <c r="BC7" s="221"/>
      <c r="BD7" s="222"/>
      <c r="BE7" s="223"/>
      <c r="BF7" s="224"/>
      <c r="BH7" s="220" t="s">
        <v>49</v>
      </c>
      <c r="BI7" s="221">
        <f>BH22</f>
        <v>0</v>
      </c>
      <c r="BJ7" s="221"/>
      <c r="BK7" s="222"/>
      <c r="BL7" s="223"/>
      <c r="BM7" s="224"/>
      <c r="BO7" s="220" t="s">
        <v>49</v>
      </c>
      <c r="BP7" s="221">
        <f>BO22</f>
        <v>0</v>
      </c>
      <c r="BQ7" s="221"/>
      <c r="BR7" s="222"/>
      <c r="BS7" s="223"/>
      <c r="BT7" s="224"/>
      <c r="BV7" s="220" t="s">
        <v>49</v>
      </c>
      <c r="BW7" s="221">
        <f>BV22</f>
        <v>0</v>
      </c>
      <c r="BX7" s="221"/>
      <c r="BY7" s="222"/>
      <c r="BZ7" s="223"/>
      <c r="CA7" s="224"/>
      <c r="CC7" s="220" t="s">
        <v>49</v>
      </c>
      <c r="CD7" s="221">
        <f>CC22</f>
        <v>0</v>
      </c>
      <c r="CE7" s="221"/>
      <c r="CF7" s="222"/>
      <c r="CG7" s="223"/>
      <c r="CH7" s="224"/>
      <c r="CJ7" s="220" t="s">
        <v>49</v>
      </c>
      <c r="CK7" s="221">
        <f>CJ22</f>
        <v>0</v>
      </c>
      <c r="CL7" s="221"/>
      <c r="CM7" s="222"/>
      <c r="CN7" s="223"/>
      <c r="CO7" s="224"/>
      <c r="CQ7" s="220" t="s">
        <v>49</v>
      </c>
      <c r="CR7" s="221">
        <f>CQ22</f>
        <v>0</v>
      </c>
      <c r="CS7" s="221"/>
      <c r="CT7" s="222"/>
      <c r="CU7" s="223"/>
      <c r="CV7" s="224"/>
      <c r="CX7" s="220" t="s">
        <v>49</v>
      </c>
      <c r="CY7" s="221">
        <f>CX22</f>
        <v>0</v>
      </c>
      <c r="CZ7" s="221"/>
      <c r="DA7" s="222"/>
      <c r="DB7" s="223"/>
      <c r="DC7" s="224"/>
      <c r="DE7" s="220" t="s">
        <v>49</v>
      </c>
      <c r="DF7" s="221">
        <f>DE22</f>
        <v>0</v>
      </c>
      <c r="DG7" s="221"/>
      <c r="DH7" s="222"/>
      <c r="DI7" s="223"/>
      <c r="DJ7" s="224"/>
      <c r="DL7" s="220" t="s">
        <v>49</v>
      </c>
      <c r="DM7" s="221">
        <f>DL22</f>
        <v>0</v>
      </c>
      <c r="DN7" s="221"/>
      <c r="DO7" s="222"/>
      <c r="DP7" s="223"/>
      <c r="DQ7" s="224"/>
      <c r="DS7" s="220" t="s">
        <v>49</v>
      </c>
      <c r="DT7" s="221">
        <f>DS22</f>
        <v>0</v>
      </c>
      <c r="DU7" s="221"/>
      <c r="DV7" s="222"/>
      <c r="DW7" s="223"/>
      <c r="DX7" s="224"/>
      <c r="DZ7" s="220" t="s">
        <v>49</v>
      </c>
      <c r="EA7" s="221">
        <f>DZ22</f>
        <v>0</v>
      </c>
      <c r="EB7" s="221"/>
      <c r="EC7" s="222"/>
      <c r="ED7" s="223"/>
      <c r="EE7" s="224"/>
      <c r="EG7" s="220" t="s">
        <v>49</v>
      </c>
      <c r="EH7" s="221">
        <f>EG22</f>
        <v>0</v>
      </c>
      <c r="EI7" s="221"/>
      <c r="EJ7" s="222"/>
      <c r="EK7" s="223"/>
      <c r="EL7" s="224"/>
      <c r="EN7" s="220" t="s">
        <v>49</v>
      </c>
      <c r="EO7" s="221">
        <f>EN22</f>
        <v>0</v>
      </c>
      <c r="EP7" s="221"/>
      <c r="EQ7" s="222"/>
      <c r="ER7" s="223"/>
      <c r="ES7" s="224"/>
    </row>
    <row r="8" spans="1:222" s="20" customFormat="1" ht="19.5" customHeight="1">
      <c r="A8" s="18"/>
      <c r="B8" s="47" t="s">
        <v>50</v>
      </c>
      <c r="D8" s="225" t="s">
        <v>51</v>
      </c>
      <c r="E8" s="485">
        <f>H22</f>
        <v>0</v>
      </c>
      <c r="F8" s="485"/>
      <c r="G8" s="178"/>
      <c r="H8" s="176"/>
      <c r="I8" s="177"/>
      <c r="K8" s="225" t="s">
        <v>51</v>
      </c>
      <c r="L8" s="221">
        <f>O22</f>
        <v>0</v>
      </c>
      <c r="M8" s="221"/>
      <c r="N8" s="226"/>
      <c r="O8" s="223"/>
      <c r="P8" s="224"/>
      <c r="R8" s="225" t="s">
        <v>51</v>
      </c>
      <c r="S8" s="221">
        <f>V22</f>
        <v>0</v>
      </c>
      <c r="T8" s="221"/>
      <c r="U8" s="226"/>
      <c r="V8" s="223"/>
      <c r="W8" s="224"/>
      <c r="Y8" s="225" t="s">
        <v>51</v>
      </c>
      <c r="Z8" s="221">
        <f>AC22</f>
        <v>0</v>
      </c>
      <c r="AA8" s="221"/>
      <c r="AB8" s="226"/>
      <c r="AC8" s="223"/>
      <c r="AD8" s="224"/>
      <c r="AF8" s="225" t="s">
        <v>51</v>
      </c>
      <c r="AG8" s="221">
        <f>AJ22</f>
        <v>0</v>
      </c>
      <c r="AH8" s="221"/>
      <c r="AI8" s="226"/>
      <c r="AJ8" s="223"/>
      <c r="AK8" s="224"/>
      <c r="AM8" s="225" t="s">
        <v>51</v>
      </c>
      <c r="AN8" s="221">
        <f>AQ22</f>
        <v>0</v>
      </c>
      <c r="AO8" s="221"/>
      <c r="AP8" s="226"/>
      <c r="AQ8" s="223"/>
      <c r="AR8" s="224"/>
      <c r="AT8" s="225" t="s">
        <v>51</v>
      </c>
      <c r="AU8" s="221">
        <f>AX22</f>
        <v>0</v>
      </c>
      <c r="AV8" s="221"/>
      <c r="AW8" s="226"/>
      <c r="AX8" s="223"/>
      <c r="AY8" s="224"/>
      <c r="BA8" s="225" t="s">
        <v>51</v>
      </c>
      <c r="BB8" s="221">
        <f>BE22</f>
        <v>0</v>
      </c>
      <c r="BC8" s="221"/>
      <c r="BD8" s="226"/>
      <c r="BE8" s="223"/>
      <c r="BF8" s="224"/>
      <c r="BH8" s="225" t="s">
        <v>51</v>
      </c>
      <c r="BI8" s="221">
        <f>BL22</f>
        <v>0</v>
      </c>
      <c r="BJ8" s="221"/>
      <c r="BK8" s="226"/>
      <c r="BL8" s="223"/>
      <c r="BM8" s="224"/>
      <c r="BO8" s="225" t="s">
        <v>51</v>
      </c>
      <c r="BP8" s="221">
        <f>BS22</f>
        <v>0</v>
      </c>
      <c r="BQ8" s="221"/>
      <c r="BR8" s="226"/>
      <c r="BS8" s="223"/>
      <c r="BT8" s="224"/>
      <c r="BV8" s="225" t="s">
        <v>51</v>
      </c>
      <c r="BW8" s="221">
        <f>BZ22</f>
        <v>0</v>
      </c>
      <c r="BX8" s="221"/>
      <c r="BY8" s="226"/>
      <c r="BZ8" s="223"/>
      <c r="CA8" s="224"/>
      <c r="CC8" s="225" t="s">
        <v>51</v>
      </c>
      <c r="CD8" s="221">
        <f>CG22</f>
        <v>0</v>
      </c>
      <c r="CE8" s="221"/>
      <c r="CF8" s="226"/>
      <c r="CG8" s="223"/>
      <c r="CH8" s="224"/>
      <c r="CJ8" s="225" t="s">
        <v>51</v>
      </c>
      <c r="CK8" s="221">
        <f>CN22</f>
        <v>0</v>
      </c>
      <c r="CL8" s="221"/>
      <c r="CM8" s="226"/>
      <c r="CN8" s="223"/>
      <c r="CO8" s="224"/>
      <c r="CQ8" s="225" t="s">
        <v>51</v>
      </c>
      <c r="CR8" s="221">
        <f>CU22</f>
        <v>0</v>
      </c>
      <c r="CS8" s="221"/>
      <c r="CT8" s="226"/>
      <c r="CU8" s="223"/>
      <c r="CV8" s="224"/>
      <c r="CX8" s="225" t="s">
        <v>51</v>
      </c>
      <c r="CY8" s="221">
        <f>DB22</f>
        <v>0</v>
      </c>
      <c r="CZ8" s="221"/>
      <c r="DA8" s="226"/>
      <c r="DB8" s="223"/>
      <c r="DC8" s="224"/>
      <c r="DE8" s="225" t="s">
        <v>51</v>
      </c>
      <c r="DF8" s="221">
        <f>DI22</f>
        <v>0</v>
      </c>
      <c r="DG8" s="221"/>
      <c r="DH8" s="226"/>
      <c r="DI8" s="223"/>
      <c r="DJ8" s="224"/>
      <c r="DL8" s="225" t="s">
        <v>51</v>
      </c>
      <c r="DM8" s="221">
        <f>DP22</f>
        <v>0</v>
      </c>
      <c r="DN8" s="221"/>
      <c r="DO8" s="226"/>
      <c r="DP8" s="223"/>
      <c r="DQ8" s="224"/>
      <c r="DS8" s="225" t="s">
        <v>51</v>
      </c>
      <c r="DT8" s="221">
        <f>DW22</f>
        <v>0</v>
      </c>
      <c r="DU8" s="221"/>
      <c r="DV8" s="226"/>
      <c r="DW8" s="223"/>
      <c r="DX8" s="224"/>
      <c r="DZ8" s="225" t="s">
        <v>51</v>
      </c>
      <c r="EA8" s="221">
        <f>ED22</f>
        <v>0</v>
      </c>
      <c r="EB8" s="221"/>
      <c r="EC8" s="226"/>
      <c r="ED8" s="223"/>
      <c r="EE8" s="224"/>
      <c r="EG8" s="225" t="s">
        <v>51</v>
      </c>
      <c r="EH8" s="221">
        <f>EK22</f>
        <v>0</v>
      </c>
      <c r="EI8" s="221"/>
      <c r="EJ8" s="226"/>
      <c r="EK8" s="223"/>
      <c r="EL8" s="224"/>
      <c r="EN8" s="225" t="s">
        <v>51</v>
      </c>
      <c r="EO8" s="221">
        <f>ER22</f>
        <v>0</v>
      </c>
      <c r="EP8" s="221"/>
      <c r="EQ8" s="226"/>
      <c r="ER8" s="223"/>
      <c r="ES8" s="224"/>
    </row>
    <row r="9" spans="1:222" s="20" customFormat="1" ht="19.5" customHeight="1">
      <c r="A9" s="18"/>
      <c r="B9" s="47" t="s">
        <v>52</v>
      </c>
      <c r="D9" s="486" t="s">
        <v>53</v>
      </c>
      <c r="E9" s="486"/>
      <c r="F9" s="486"/>
      <c r="G9" s="482">
        <f>IF(E7,E8/E7,0)</f>
        <v>0</v>
      </c>
      <c r="H9" s="482"/>
      <c r="I9" s="177"/>
      <c r="K9" s="481" t="s">
        <v>54</v>
      </c>
      <c r="L9" s="481"/>
      <c r="M9" s="481"/>
      <c r="N9" s="482">
        <f>IF(L7,L8/L7,0)</f>
        <v>0</v>
      </c>
      <c r="O9" s="482"/>
      <c r="P9" s="224"/>
      <c r="R9" s="481" t="s">
        <v>55</v>
      </c>
      <c r="S9" s="481"/>
      <c r="T9" s="481"/>
      <c r="U9" s="482">
        <f>IF(S7,S8/S7,0)</f>
        <v>0</v>
      </c>
      <c r="V9" s="482"/>
      <c r="W9" s="224"/>
      <c r="Y9" s="481" t="s">
        <v>56</v>
      </c>
      <c r="Z9" s="481"/>
      <c r="AA9" s="481"/>
      <c r="AB9" s="482">
        <f>IF(Z7,Z8/Z7,0)</f>
        <v>0</v>
      </c>
      <c r="AC9" s="482"/>
      <c r="AD9" s="224"/>
      <c r="AF9" s="481" t="s">
        <v>57</v>
      </c>
      <c r="AG9" s="481"/>
      <c r="AH9" s="481"/>
      <c r="AI9" s="482">
        <f>IF(AG7,AG8/AG7,0)</f>
        <v>0</v>
      </c>
      <c r="AJ9" s="482"/>
      <c r="AK9" s="224"/>
      <c r="AM9" s="481" t="s">
        <v>58</v>
      </c>
      <c r="AN9" s="481"/>
      <c r="AO9" s="481"/>
      <c r="AP9" s="482">
        <f>IF(AN7,AN8/AN7,0)</f>
        <v>0</v>
      </c>
      <c r="AQ9" s="482"/>
      <c r="AR9" s="224"/>
      <c r="AT9" s="481" t="s">
        <v>59</v>
      </c>
      <c r="AU9" s="481"/>
      <c r="AV9" s="481"/>
      <c r="AW9" s="482">
        <f>IF(AU7,AU8/AU7,0)</f>
        <v>0</v>
      </c>
      <c r="AX9" s="482"/>
      <c r="AY9" s="224"/>
      <c r="BA9" s="481" t="s">
        <v>60</v>
      </c>
      <c r="BB9" s="481"/>
      <c r="BC9" s="481"/>
      <c r="BD9" s="482">
        <f>IF(BB7,BB8/BB7,0)</f>
        <v>0</v>
      </c>
      <c r="BE9" s="482"/>
      <c r="BF9" s="224"/>
      <c r="BH9" s="481" t="s">
        <v>61</v>
      </c>
      <c r="BI9" s="481"/>
      <c r="BJ9" s="481"/>
      <c r="BK9" s="482">
        <f>IF(BI7,BI8/BI7,0)</f>
        <v>0</v>
      </c>
      <c r="BL9" s="482"/>
      <c r="BM9" s="224"/>
      <c r="BO9" s="481" t="s">
        <v>54</v>
      </c>
      <c r="BP9" s="481"/>
      <c r="BQ9" s="481"/>
      <c r="BR9" s="482">
        <f>IF(BP7,BP8/BP7,0)</f>
        <v>0</v>
      </c>
      <c r="BS9" s="482"/>
      <c r="BT9" s="224"/>
      <c r="BV9" s="481" t="s">
        <v>54</v>
      </c>
      <c r="BW9" s="481"/>
      <c r="BX9" s="481"/>
      <c r="BY9" s="482">
        <f>IF(BW7,BW8/BW7,0)</f>
        <v>0</v>
      </c>
      <c r="BZ9" s="482"/>
      <c r="CA9" s="224"/>
      <c r="CC9" s="481" t="s">
        <v>54</v>
      </c>
      <c r="CD9" s="481"/>
      <c r="CE9" s="481"/>
      <c r="CF9" s="482">
        <f>IF(CD7,CD8/CD7,0)</f>
        <v>0</v>
      </c>
      <c r="CG9" s="482"/>
      <c r="CH9" s="224"/>
      <c r="CJ9" s="481" t="s">
        <v>62</v>
      </c>
      <c r="CK9" s="481"/>
      <c r="CL9" s="481"/>
      <c r="CM9" s="482">
        <f>IF(CK7,CK8/CK7,0)</f>
        <v>0</v>
      </c>
      <c r="CN9" s="482"/>
      <c r="CO9" s="224"/>
      <c r="CQ9" s="481" t="s">
        <v>63</v>
      </c>
      <c r="CR9" s="481"/>
      <c r="CS9" s="481"/>
      <c r="CT9" s="482">
        <f>IF(CR7,CR8/CR7,0)</f>
        <v>0</v>
      </c>
      <c r="CU9" s="482"/>
      <c r="CV9" s="224"/>
      <c r="CX9" s="481" t="s">
        <v>64</v>
      </c>
      <c r="CY9" s="481"/>
      <c r="CZ9" s="481"/>
      <c r="DA9" s="482">
        <f>IF(CY7,CY8/CY7,0)</f>
        <v>0</v>
      </c>
      <c r="DB9" s="482"/>
      <c r="DC9" s="224"/>
      <c r="DE9" s="481" t="s">
        <v>65</v>
      </c>
      <c r="DF9" s="481"/>
      <c r="DG9" s="481"/>
      <c r="DH9" s="482">
        <f>IF(DF7,DF8/DF7,0)</f>
        <v>0</v>
      </c>
      <c r="DI9" s="482"/>
      <c r="DJ9" s="224"/>
      <c r="DL9" s="481" t="s">
        <v>66</v>
      </c>
      <c r="DM9" s="481"/>
      <c r="DN9" s="481"/>
      <c r="DO9" s="482">
        <f>IF(DM7,DM8/DM7,0)</f>
        <v>0</v>
      </c>
      <c r="DP9" s="482"/>
      <c r="DQ9" s="224"/>
      <c r="DS9" s="481" t="s">
        <v>67</v>
      </c>
      <c r="DT9" s="481"/>
      <c r="DU9" s="481"/>
      <c r="DV9" s="482">
        <f>IF(DT7,DT8/DT7,0)</f>
        <v>0</v>
      </c>
      <c r="DW9" s="482"/>
      <c r="DX9" s="224"/>
      <c r="DZ9" s="481" t="s">
        <v>68</v>
      </c>
      <c r="EA9" s="481"/>
      <c r="EB9" s="481"/>
      <c r="EC9" s="482">
        <f>IF(EA7,EA8/EA7,0)</f>
        <v>0</v>
      </c>
      <c r="ED9" s="482"/>
      <c r="EE9" s="224"/>
      <c r="EG9" s="481" t="s">
        <v>69</v>
      </c>
      <c r="EH9" s="481"/>
      <c r="EI9" s="481"/>
      <c r="EJ9" s="482">
        <f>IF(EH7,EH8/EH7,0)</f>
        <v>0</v>
      </c>
      <c r="EK9" s="482"/>
      <c r="EL9" s="224"/>
      <c r="EN9" s="481" t="s">
        <v>70</v>
      </c>
      <c r="EO9" s="481"/>
      <c r="EP9" s="481"/>
      <c r="EQ9" s="482">
        <f>IF(EO7,EO8/EO7,0)</f>
        <v>0</v>
      </c>
      <c r="ER9" s="482"/>
      <c r="ES9" s="224"/>
    </row>
    <row r="10" spans="1:222" s="20" customFormat="1" ht="19.5" customHeight="1">
      <c r="A10" s="18"/>
      <c r="B10" s="48" t="s">
        <v>71</v>
      </c>
      <c r="D10" s="486"/>
      <c r="E10" s="486"/>
      <c r="F10" s="486"/>
      <c r="G10" s="482"/>
      <c r="H10" s="482"/>
      <c r="I10" s="179"/>
      <c r="K10" s="481"/>
      <c r="L10" s="481"/>
      <c r="M10" s="481"/>
      <c r="N10" s="482"/>
      <c r="O10" s="482"/>
      <c r="P10" s="227"/>
      <c r="R10" s="481"/>
      <c r="S10" s="481"/>
      <c r="T10" s="481"/>
      <c r="U10" s="482"/>
      <c r="V10" s="482"/>
      <c r="W10" s="227"/>
      <c r="Y10" s="481"/>
      <c r="Z10" s="481"/>
      <c r="AA10" s="481"/>
      <c r="AB10" s="482"/>
      <c r="AC10" s="482"/>
      <c r="AD10" s="227"/>
      <c r="AF10" s="481"/>
      <c r="AG10" s="481"/>
      <c r="AH10" s="481"/>
      <c r="AI10" s="482"/>
      <c r="AJ10" s="482"/>
      <c r="AK10" s="227"/>
      <c r="AM10" s="481"/>
      <c r="AN10" s="481"/>
      <c r="AO10" s="481"/>
      <c r="AP10" s="482"/>
      <c r="AQ10" s="482"/>
      <c r="AR10" s="227"/>
      <c r="AT10" s="481"/>
      <c r="AU10" s="481"/>
      <c r="AV10" s="481"/>
      <c r="AW10" s="482"/>
      <c r="AX10" s="482"/>
      <c r="AY10" s="227"/>
      <c r="BA10" s="481"/>
      <c r="BB10" s="481"/>
      <c r="BC10" s="481"/>
      <c r="BD10" s="482"/>
      <c r="BE10" s="482"/>
      <c r="BF10" s="227"/>
      <c r="BH10" s="481"/>
      <c r="BI10" s="481"/>
      <c r="BJ10" s="481"/>
      <c r="BK10" s="482"/>
      <c r="BL10" s="482"/>
      <c r="BM10" s="227"/>
      <c r="BO10" s="481"/>
      <c r="BP10" s="481"/>
      <c r="BQ10" s="481"/>
      <c r="BR10" s="482"/>
      <c r="BS10" s="482"/>
      <c r="BT10" s="227"/>
      <c r="BV10" s="481"/>
      <c r="BW10" s="481"/>
      <c r="BX10" s="481"/>
      <c r="BY10" s="482"/>
      <c r="BZ10" s="482"/>
      <c r="CA10" s="227"/>
      <c r="CC10" s="481"/>
      <c r="CD10" s="481"/>
      <c r="CE10" s="481"/>
      <c r="CF10" s="482"/>
      <c r="CG10" s="482"/>
      <c r="CH10" s="227"/>
      <c r="CJ10" s="481"/>
      <c r="CK10" s="481"/>
      <c r="CL10" s="481"/>
      <c r="CM10" s="482"/>
      <c r="CN10" s="482"/>
      <c r="CO10" s="227"/>
      <c r="CQ10" s="481"/>
      <c r="CR10" s="481"/>
      <c r="CS10" s="481"/>
      <c r="CT10" s="482"/>
      <c r="CU10" s="482"/>
      <c r="CV10" s="227"/>
      <c r="CX10" s="481"/>
      <c r="CY10" s="481"/>
      <c r="CZ10" s="481"/>
      <c r="DA10" s="482"/>
      <c r="DB10" s="482"/>
      <c r="DC10" s="227"/>
      <c r="DE10" s="481"/>
      <c r="DF10" s="481"/>
      <c r="DG10" s="481"/>
      <c r="DH10" s="482"/>
      <c r="DI10" s="482"/>
      <c r="DJ10" s="227"/>
      <c r="DL10" s="481"/>
      <c r="DM10" s="481"/>
      <c r="DN10" s="481"/>
      <c r="DO10" s="482"/>
      <c r="DP10" s="482"/>
      <c r="DQ10" s="227"/>
      <c r="DS10" s="481"/>
      <c r="DT10" s="481"/>
      <c r="DU10" s="481"/>
      <c r="DV10" s="482"/>
      <c r="DW10" s="482"/>
      <c r="DX10" s="227"/>
      <c r="DZ10" s="481"/>
      <c r="EA10" s="481"/>
      <c r="EB10" s="481"/>
      <c r="EC10" s="482"/>
      <c r="ED10" s="482"/>
      <c r="EE10" s="227"/>
      <c r="EG10" s="481"/>
      <c r="EH10" s="481"/>
      <c r="EI10" s="481"/>
      <c r="EJ10" s="482"/>
      <c r="EK10" s="482"/>
      <c r="EL10" s="227"/>
      <c r="EN10" s="481"/>
      <c r="EO10" s="481"/>
      <c r="EP10" s="481"/>
      <c r="EQ10" s="482"/>
      <c r="ER10" s="482"/>
      <c r="ES10" s="227"/>
    </row>
    <row r="11" spans="1:222" s="20" customFormat="1" ht="5.25" customHeight="1">
      <c r="A11" s="18"/>
      <c r="B11" s="49"/>
      <c r="D11" s="218"/>
      <c r="E11" s="218"/>
      <c r="F11" s="218"/>
      <c r="G11" s="218"/>
      <c r="H11" s="218"/>
      <c r="I11" s="218"/>
      <c r="K11" s="218"/>
      <c r="L11" s="218"/>
      <c r="M11" s="218"/>
      <c r="N11" s="218"/>
      <c r="O11" s="218"/>
      <c r="P11" s="218"/>
      <c r="R11" s="218"/>
      <c r="S11" s="218"/>
      <c r="T11" s="218"/>
      <c r="U11" s="218"/>
      <c r="V11" s="218"/>
      <c r="W11" s="218"/>
      <c r="Y11" s="218"/>
      <c r="Z11" s="218"/>
      <c r="AA11" s="218"/>
      <c r="AB11" s="218"/>
      <c r="AC11" s="218"/>
      <c r="AD11" s="218"/>
      <c r="AF11" s="218"/>
      <c r="AG11" s="218"/>
      <c r="AH11" s="218"/>
      <c r="AI11" s="218"/>
      <c r="AJ11" s="218"/>
      <c r="AK11" s="218"/>
      <c r="AM11" s="218"/>
      <c r="AN11" s="218"/>
      <c r="AO11" s="218"/>
      <c r="AP11" s="218"/>
      <c r="AQ11" s="218"/>
      <c r="AR11" s="218"/>
      <c r="AT11" s="218"/>
      <c r="AU11" s="218"/>
      <c r="AV11" s="218"/>
      <c r="AW11" s="218"/>
      <c r="AX11" s="218"/>
      <c r="AY11" s="218"/>
      <c r="BA11" s="218"/>
      <c r="BB11" s="218"/>
      <c r="BC11" s="218"/>
      <c r="BD11" s="218"/>
      <c r="BE11" s="218"/>
      <c r="BF11" s="218"/>
      <c r="BH11" s="218"/>
      <c r="BI11" s="218"/>
      <c r="BJ11" s="218"/>
      <c r="BK11" s="218"/>
      <c r="BL11" s="218"/>
      <c r="BM11" s="218"/>
      <c r="BO11" s="218"/>
      <c r="BP11" s="218"/>
      <c r="BQ11" s="218"/>
      <c r="BR11" s="218"/>
      <c r="BS11" s="218"/>
      <c r="BT11" s="218"/>
      <c r="BV11" s="218"/>
      <c r="BW11" s="218"/>
      <c r="BX11" s="218"/>
      <c r="BY11" s="218"/>
      <c r="BZ11" s="218"/>
      <c r="CA11" s="218"/>
      <c r="CC11" s="218"/>
      <c r="CD11" s="218"/>
      <c r="CE11" s="218"/>
      <c r="CF11" s="218"/>
      <c r="CG11" s="218"/>
      <c r="CH11" s="218"/>
      <c r="CJ11" s="218"/>
      <c r="CK11" s="218"/>
      <c r="CL11" s="218"/>
      <c r="CM11" s="218"/>
      <c r="CN11" s="218"/>
      <c r="CO11" s="218"/>
      <c r="CQ11" s="218"/>
      <c r="CR11" s="218"/>
      <c r="CS11" s="218"/>
      <c r="CT11" s="218"/>
      <c r="CU11" s="218"/>
      <c r="CV11" s="218"/>
      <c r="CX11" s="218"/>
      <c r="CY11" s="218"/>
      <c r="CZ11" s="218"/>
      <c r="DA11" s="218"/>
      <c r="DB11" s="218"/>
      <c r="DC11" s="218"/>
      <c r="DE11" s="218"/>
      <c r="DF11" s="218"/>
      <c r="DG11" s="218"/>
      <c r="DH11" s="218"/>
      <c r="DI11" s="218"/>
      <c r="DJ11" s="218"/>
      <c r="DL11" s="218"/>
      <c r="DM11" s="218"/>
      <c r="DN11" s="218"/>
      <c r="DO11" s="218"/>
      <c r="DP11" s="218"/>
      <c r="DQ11" s="218"/>
      <c r="DS11" s="218"/>
      <c r="DT11" s="218"/>
      <c r="DU11" s="218"/>
      <c r="DV11" s="218"/>
      <c r="DW11" s="218"/>
      <c r="DX11" s="218"/>
      <c r="DZ11" s="218"/>
      <c r="EA11" s="218"/>
      <c r="EB11" s="218"/>
      <c r="EC11" s="218"/>
      <c r="ED11" s="218"/>
      <c r="EE11" s="218"/>
      <c r="EG11" s="218"/>
      <c r="EH11" s="218"/>
      <c r="EI11" s="218"/>
      <c r="EJ11" s="218"/>
      <c r="EK11" s="218"/>
      <c r="EL11" s="218"/>
      <c r="EN11" s="218"/>
      <c r="EO11" s="218"/>
      <c r="EP11" s="218"/>
      <c r="EQ11" s="218"/>
      <c r="ER11" s="218"/>
      <c r="ES11" s="218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7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8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8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8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8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8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8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8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8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8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8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8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8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8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8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8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8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8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8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8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2" si="37">IF(EG13,EK13/EG13,0)</f>
        <v>0</v>
      </c>
      <c r="EM13" s="228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7" t="str">
        <f>Controle!D9</f>
        <v>RAC. LÓGICO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8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8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8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8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8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8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8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8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8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8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8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8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8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8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8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8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8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8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8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8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7" t="str">
        <f>Controle!D10</f>
        <v xml:space="preserve">INFORMÁTICA  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8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8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8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8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8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8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8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8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8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8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8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8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8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8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8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8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8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8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8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8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7" t="str">
        <f>Controle!D11</f>
        <v>DIR. ADMINISTRATIVO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8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8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8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8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8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8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8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8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8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8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8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8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8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8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8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8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8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8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8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8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7" t="str">
        <f>Controle!D12</f>
        <v>DIR. CONSTITUCIONAL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8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8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8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8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8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8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8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8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8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8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8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8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8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8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8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8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8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8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8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8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7" t="str">
        <f>Controle!D13</f>
        <v>DIR. PROC.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8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8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8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8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8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8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8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8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8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8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8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8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8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8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8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8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8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8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8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8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7" t="str">
        <f>Controle!D14</f>
        <v>DIR.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8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8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8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8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8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8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8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8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8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8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8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8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8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8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8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8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8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8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8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8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7" t="str">
        <f>Controle!D15</f>
        <v>LEG. EXTRAVAGANTE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8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8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8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8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8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8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8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8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8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8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8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8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8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8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8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8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8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8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8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8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7" t="str">
        <f>Controle!D16</f>
        <v>MEDICIANA LEGAL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8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8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8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8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8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8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8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8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8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8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8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8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8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8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8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8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8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8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8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8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s="45" customFormat="1" ht="25.5" customHeight="1" thickTop="1">
      <c r="A22" s="63"/>
      <c r="B22" s="64" t="s">
        <v>12</v>
      </c>
      <c r="C22" s="20"/>
      <c r="D22" s="65">
        <f>SUM(D13:D21)</f>
        <v>0</v>
      </c>
      <c r="E22" s="66">
        <f>SUM(E13:E21)</f>
        <v>0</v>
      </c>
      <c r="F22" s="66">
        <f>SUM(F13:F21)</f>
        <v>0</v>
      </c>
      <c r="G22" s="66">
        <f>SUM(G13:G21)</f>
        <v>0</v>
      </c>
      <c r="H22" s="65">
        <f>SUM(H13:H21)</f>
        <v>0</v>
      </c>
      <c r="I22" s="67"/>
      <c r="J22" s="68"/>
      <c r="K22" s="69">
        <f>SUM(K13:K21)</f>
        <v>0</v>
      </c>
      <c r="L22" s="70">
        <f>SUM(L13:L21)</f>
        <v>0</v>
      </c>
      <c r="M22" s="70">
        <f>SUM(M13:M21)</f>
        <v>0</v>
      </c>
      <c r="N22" s="70">
        <f>SUM(N13:N21)</f>
        <v>0</v>
      </c>
      <c r="O22" s="69">
        <f>SUM(O13:O21)</f>
        <v>0</v>
      </c>
      <c r="P22" s="71"/>
      <c r="Q22" s="68"/>
      <c r="R22" s="69">
        <f>SUM(R13:R21)</f>
        <v>0</v>
      </c>
      <c r="S22" s="70">
        <f>SUM(S13:S21)</f>
        <v>0</v>
      </c>
      <c r="T22" s="70">
        <f>SUM(T13:T21)</f>
        <v>0</v>
      </c>
      <c r="U22" s="70">
        <f>SUM(U13:U21)</f>
        <v>0</v>
      </c>
      <c r="V22" s="69">
        <f>SUM(V13:V21)</f>
        <v>0</v>
      </c>
      <c r="W22" s="71"/>
      <c r="X22" s="68"/>
      <c r="Y22" s="69">
        <f>SUM(Y13:Y21)</f>
        <v>0</v>
      </c>
      <c r="Z22" s="70">
        <f>SUM(Z13:Z21)</f>
        <v>0</v>
      </c>
      <c r="AA22" s="70">
        <f>SUM(AA13:AA21)</f>
        <v>0</v>
      </c>
      <c r="AB22" s="70">
        <f>SUM(AB13:AB21)</f>
        <v>0</v>
      </c>
      <c r="AC22" s="69">
        <f>SUM(AC13:AC21)</f>
        <v>0</v>
      </c>
      <c r="AD22" s="71"/>
      <c r="AE22" s="68"/>
      <c r="AF22" s="69">
        <f>SUM(AF13:AF21)</f>
        <v>0</v>
      </c>
      <c r="AG22" s="70">
        <f>SUM(AG13:AG21)</f>
        <v>0</v>
      </c>
      <c r="AH22" s="70">
        <f>SUM(AH13:AH21)</f>
        <v>0</v>
      </c>
      <c r="AI22" s="70">
        <f>SUM(AI13:AI21)</f>
        <v>0</v>
      </c>
      <c r="AJ22" s="69">
        <f>SUM(AJ13:AJ21)</f>
        <v>0</v>
      </c>
      <c r="AK22" s="71"/>
      <c r="AL22" s="68"/>
      <c r="AM22" s="69">
        <f>SUM(AM13:AM21)</f>
        <v>0</v>
      </c>
      <c r="AN22" s="70">
        <f>SUM(AN13:AN21)</f>
        <v>0</v>
      </c>
      <c r="AO22" s="70">
        <f>SUM(AO13:AO21)</f>
        <v>0</v>
      </c>
      <c r="AP22" s="70">
        <f>SUM(AP13:AP21)</f>
        <v>0</v>
      </c>
      <c r="AQ22" s="69">
        <f>SUM(AQ13:AQ21)</f>
        <v>0</v>
      </c>
      <c r="AR22" s="71"/>
      <c r="AS22" s="68"/>
      <c r="AT22" s="69">
        <f>SUM(AT13:AT21)</f>
        <v>0</v>
      </c>
      <c r="AU22" s="70">
        <f>SUM(AU13:AU21)</f>
        <v>0</v>
      </c>
      <c r="AV22" s="70">
        <f>SUM(AV13:AV21)</f>
        <v>0</v>
      </c>
      <c r="AW22" s="70">
        <f>SUM(AW13:AW21)</f>
        <v>0</v>
      </c>
      <c r="AX22" s="69">
        <f>SUM(AX13:AX21)</f>
        <v>0</v>
      </c>
      <c r="AY22" s="71"/>
      <c r="AZ22" s="68"/>
      <c r="BA22" s="69">
        <f>SUM(BA13:BA21)</f>
        <v>0</v>
      </c>
      <c r="BB22" s="70">
        <f>SUM(BB13:BB21)</f>
        <v>0</v>
      </c>
      <c r="BC22" s="70">
        <f>SUM(BC13:BC21)</f>
        <v>0</v>
      </c>
      <c r="BD22" s="70">
        <f>SUM(BD13:BD21)</f>
        <v>0</v>
      </c>
      <c r="BE22" s="69">
        <f>SUM(BE13:BE21)</f>
        <v>0</v>
      </c>
      <c r="BF22" s="71"/>
      <c r="BG22" s="68"/>
      <c r="BH22" s="69">
        <f>SUM(BH13:BH21)</f>
        <v>0</v>
      </c>
      <c r="BI22" s="70">
        <f>SUM(BI13:BI21)</f>
        <v>0</v>
      </c>
      <c r="BJ22" s="70">
        <f>SUM(BJ13:BJ21)</f>
        <v>0</v>
      </c>
      <c r="BK22" s="70">
        <f>SUM(BK13:BK21)</f>
        <v>0</v>
      </c>
      <c r="BL22" s="69">
        <f>SUM(BL13:BL21)</f>
        <v>0</v>
      </c>
      <c r="BM22" s="71"/>
      <c r="BN22" s="68"/>
      <c r="BO22" s="69">
        <f>SUM(BO13:BO21)</f>
        <v>0</v>
      </c>
      <c r="BP22" s="70">
        <f>SUM(BP13:BP21)</f>
        <v>0</v>
      </c>
      <c r="BQ22" s="70">
        <f>SUM(BQ13:BQ21)</f>
        <v>0</v>
      </c>
      <c r="BR22" s="70">
        <f>SUM(BR13:BR21)</f>
        <v>0</v>
      </c>
      <c r="BS22" s="69">
        <f>SUM(BS13:BS21)</f>
        <v>0</v>
      </c>
      <c r="BT22" s="71"/>
      <c r="BU22" s="68"/>
      <c r="BV22" s="69">
        <f>SUM(BV13:BV21)</f>
        <v>0</v>
      </c>
      <c r="BW22" s="70">
        <f>SUM(BW13:BW21)</f>
        <v>0</v>
      </c>
      <c r="BX22" s="70">
        <f>SUM(BX13:BX21)</f>
        <v>0</v>
      </c>
      <c r="BY22" s="70">
        <f>SUM(BY13:BY21)</f>
        <v>0</v>
      </c>
      <c r="BZ22" s="69">
        <f>SUM(BZ13:BZ21)</f>
        <v>0</v>
      </c>
      <c r="CA22" s="71"/>
      <c r="CB22" s="68"/>
      <c r="CC22" s="69">
        <f>SUM(CC13:CC21)</f>
        <v>0</v>
      </c>
      <c r="CD22" s="70">
        <f>SUM(CD13:CD21)</f>
        <v>0</v>
      </c>
      <c r="CE22" s="70">
        <f>SUM(CE13:CE21)</f>
        <v>0</v>
      </c>
      <c r="CF22" s="70">
        <f>SUM(CF13:CF21)</f>
        <v>0</v>
      </c>
      <c r="CG22" s="69">
        <f>SUM(CG13:CG21)</f>
        <v>0</v>
      </c>
      <c r="CH22" s="71"/>
      <c r="CI22" s="68"/>
      <c r="CJ22" s="69">
        <f>SUM(CJ13:CJ21)</f>
        <v>0</v>
      </c>
      <c r="CK22" s="70">
        <f>SUM(CK13:CK21)</f>
        <v>0</v>
      </c>
      <c r="CL22" s="70">
        <f>SUM(CL13:CL21)</f>
        <v>0</v>
      </c>
      <c r="CM22" s="70">
        <f>SUM(CM13:CM21)</f>
        <v>0</v>
      </c>
      <c r="CN22" s="69">
        <f>SUM(CN13:CN21)</f>
        <v>0</v>
      </c>
      <c r="CO22" s="71"/>
      <c r="CP22" s="68"/>
      <c r="CQ22" s="69">
        <f>SUM(CQ13:CQ21)</f>
        <v>0</v>
      </c>
      <c r="CR22" s="70">
        <f>SUM(CR13:CR21)</f>
        <v>0</v>
      </c>
      <c r="CS22" s="70">
        <f>SUM(CS13:CS21)</f>
        <v>0</v>
      </c>
      <c r="CT22" s="70">
        <f>SUM(CT13:CT21)</f>
        <v>0</v>
      </c>
      <c r="CU22" s="69">
        <f>SUM(CU13:CU21)</f>
        <v>0</v>
      </c>
      <c r="CV22" s="71"/>
      <c r="CW22" s="68"/>
      <c r="CX22" s="69">
        <f>SUM(CX13:CX21)</f>
        <v>0</v>
      </c>
      <c r="CY22" s="70">
        <f>SUM(CY13:CY21)</f>
        <v>0</v>
      </c>
      <c r="CZ22" s="70">
        <f>SUM(CZ13:CZ21)</f>
        <v>0</v>
      </c>
      <c r="DA22" s="70">
        <f>SUM(DA13:DA21)</f>
        <v>0</v>
      </c>
      <c r="DB22" s="69">
        <f>SUM(DB13:DB21)</f>
        <v>0</v>
      </c>
      <c r="DC22" s="71"/>
      <c r="DD22" s="68"/>
      <c r="DE22" s="69">
        <f>SUM(DE13:DE21)</f>
        <v>0</v>
      </c>
      <c r="DF22" s="70">
        <f>SUM(DF13:DF21)</f>
        <v>0</v>
      </c>
      <c r="DG22" s="70">
        <f>SUM(DG13:DG21)</f>
        <v>0</v>
      </c>
      <c r="DH22" s="70">
        <f>SUM(DH13:DH21)</f>
        <v>0</v>
      </c>
      <c r="DI22" s="69">
        <f>SUM(DI13:DI21)</f>
        <v>0</v>
      </c>
      <c r="DJ22" s="71"/>
      <c r="DK22" s="68"/>
      <c r="DL22" s="69">
        <f>SUM(DL13:DL21)</f>
        <v>0</v>
      </c>
      <c r="DM22" s="70">
        <f>SUM(DM13:DM21)</f>
        <v>0</v>
      </c>
      <c r="DN22" s="70">
        <f>SUM(DN13:DN21)</f>
        <v>0</v>
      </c>
      <c r="DO22" s="70">
        <f>SUM(DO13:DO21)</f>
        <v>0</v>
      </c>
      <c r="DP22" s="69">
        <f>SUM(DP13:DP21)</f>
        <v>0</v>
      </c>
      <c r="DQ22" s="71"/>
      <c r="DR22" s="68"/>
      <c r="DS22" s="69">
        <f>SUM(DS13:DS21)</f>
        <v>0</v>
      </c>
      <c r="DT22" s="70">
        <f>SUM(DT13:DT21)</f>
        <v>0</v>
      </c>
      <c r="DU22" s="70">
        <f>SUM(DU13:DU21)</f>
        <v>0</v>
      </c>
      <c r="DV22" s="70">
        <f>SUM(DV13:DV21)</f>
        <v>0</v>
      </c>
      <c r="DW22" s="69">
        <f>SUM(DW13:DW21)</f>
        <v>0</v>
      </c>
      <c r="DX22" s="71"/>
      <c r="DY22" s="68"/>
      <c r="DZ22" s="69">
        <f>SUM(DZ13:DZ21)</f>
        <v>0</v>
      </c>
      <c r="EA22" s="70">
        <f>SUM(EA13:EA21)</f>
        <v>0</v>
      </c>
      <c r="EB22" s="70">
        <f>SUM(EB13:EB21)</f>
        <v>0</v>
      </c>
      <c r="EC22" s="70">
        <f>SUM(EC13:EC21)</f>
        <v>0</v>
      </c>
      <c r="ED22" s="69">
        <f>SUM(ED13:ED21)</f>
        <v>0</v>
      </c>
      <c r="EE22" s="71"/>
      <c r="EF22" s="68"/>
      <c r="EG22" s="69">
        <f>SUM(EG13:EG21)</f>
        <v>0</v>
      </c>
      <c r="EH22" s="70">
        <f>SUM(EH13:EH21)</f>
        <v>0</v>
      </c>
      <c r="EI22" s="70">
        <f>SUM(EI13:EI21)</f>
        <v>0</v>
      </c>
      <c r="EJ22" s="70">
        <f>SUM(EJ13:EJ21)</f>
        <v>0</v>
      </c>
      <c r="EK22" s="69">
        <f>SUM(EK13:EK21)</f>
        <v>0</v>
      </c>
      <c r="EL22" s="71">
        <f t="shared" si="37"/>
        <v>0</v>
      </c>
      <c r="EM22" s="68"/>
      <c r="EN22" s="69">
        <f>SUM(EN13:EN21)</f>
        <v>0</v>
      </c>
      <c r="EO22" s="70">
        <f>SUM(EO13:EO21)</f>
        <v>0</v>
      </c>
      <c r="EP22" s="70">
        <f>SUM(EP13:EP21)</f>
        <v>0</v>
      </c>
      <c r="EQ22" s="70">
        <f>SUM(EQ13:EQ21)</f>
        <v>0</v>
      </c>
      <c r="ER22" s="69">
        <f>SUM(ER13:ER21)</f>
        <v>0</v>
      </c>
      <c r="ES22" s="71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</row>
    <row r="23" spans="1:1024" s="231" customFormat="1" ht="25.5" customHeight="1">
      <c r="A23" s="229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4"/>
      <c r="EU23" s="154"/>
      <c r="EV23" s="154"/>
      <c r="EW23" s="154"/>
      <c r="EX23" s="154"/>
      <c r="EY23" s="154"/>
      <c r="EZ23" s="154"/>
      <c r="FA23" s="154"/>
      <c r="FB23" s="154"/>
      <c r="FC23" s="154"/>
      <c r="FD23" s="154"/>
      <c r="FE23" s="154"/>
      <c r="FF23" s="154"/>
      <c r="FG23" s="154"/>
      <c r="FH23" s="154"/>
      <c r="FI23" s="154"/>
      <c r="FJ23" s="154"/>
      <c r="FK23" s="154"/>
      <c r="FL23" s="154"/>
      <c r="FM23" s="154"/>
      <c r="FN23" s="154"/>
      <c r="FO23" s="154"/>
      <c r="FP23" s="154"/>
      <c r="FQ23" s="154"/>
      <c r="FR23" s="154"/>
      <c r="FS23" s="154"/>
      <c r="FT23" s="154"/>
      <c r="FU23" s="154"/>
      <c r="FV23" s="154"/>
      <c r="FW23" s="154"/>
      <c r="FX23" s="154"/>
      <c r="FY23" s="154"/>
      <c r="FZ23" s="154"/>
      <c r="GA23" s="154"/>
      <c r="GB23" s="154"/>
      <c r="GC23" s="154"/>
      <c r="GD23" s="154"/>
      <c r="GE23" s="154"/>
      <c r="GF23" s="154"/>
      <c r="GG23" s="154"/>
      <c r="GH23" s="154"/>
      <c r="GI23" s="154"/>
      <c r="GJ23" s="154"/>
      <c r="GK23" s="154"/>
      <c r="GL23" s="154"/>
      <c r="GM23" s="154"/>
      <c r="GN23" s="154"/>
      <c r="GO23" s="154"/>
      <c r="GP23" s="154"/>
      <c r="GQ23" s="154"/>
      <c r="GR23" s="154"/>
      <c r="GS23" s="154"/>
      <c r="GT23" s="154"/>
      <c r="GU23" s="154"/>
      <c r="GV23" s="154"/>
      <c r="GW23" s="154"/>
      <c r="GX23" s="154"/>
      <c r="GY23" s="154"/>
      <c r="GZ23" s="154"/>
      <c r="HA23" s="154"/>
      <c r="HB23" s="154"/>
      <c r="HC23" s="154"/>
      <c r="HD23" s="154"/>
      <c r="HE23" s="154"/>
      <c r="HF23" s="154"/>
      <c r="HG23" s="154"/>
      <c r="HH23" s="154"/>
      <c r="HI23" s="154"/>
      <c r="HJ23" s="154"/>
      <c r="HK23" s="154"/>
      <c r="HL23" s="154"/>
      <c r="HM23" s="154"/>
      <c r="HN23" s="154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  <c r="IU23" s="230"/>
      <c r="IV23" s="230"/>
      <c r="IW23" s="230"/>
      <c r="IX23" s="230"/>
      <c r="IY23" s="230"/>
      <c r="IZ23" s="230"/>
      <c r="JA23" s="230"/>
      <c r="JB23" s="230"/>
      <c r="JC23" s="230"/>
      <c r="JD23" s="230"/>
      <c r="JE23" s="230"/>
      <c r="JF23" s="230"/>
      <c r="JG23" s="230"/>
      <c r="JH23" s="230"/>
      <c r="JI23" s="230"/>
      <c r="JJ23" s="230"/>
      <c r="JK23" s="230"/>
      <c r="JL23" s="230"/>
      <c r="JM23" s="230"/>
      <c r="JN23" s="230"/>
      <c r="JO23" s="230"/>
      <c r="JP23" s="230"/>
      <c r="JQ23" s="230"/>
      <c r="JR23" s="230"/>
      <c r="JS23" s="230"/>
      <c r="JT23" s="230"/>
      <c r="JU23" s="230"/>
      <c r="JV23" s="230"/>
      <c r="JW23" s="230"/>
      <c r="JX23" s="230"/>
      <c r="JY23" s="230"/>
      <c r="JZ23" s="230"/>
      <c r="KA23" s="230"/>
      <c r="KB23" s="230"/>
      <c r="KC23" s="230"/>
      <c r="KD23" s="230"/>
      <c r="KE23" s="230"/>
      <c r="KF23" s="230"/>
      <c r="KG23" s="230"/>
      <c r="KH23" s="230"/>
      <c r="KI23" s="230"/>
      <c r="KJ23" s="230"/>
      <c r="KK23" s="230"/>
      <c r="KL23" s="230"/>
      <c r="KM23" s="230"/>
      <c r="KN23" s="230"/>
      <c r="KO23" s="230"/>
      <c r="KP23" s="230"/>
      <c r="KQ23" s="230"/>
      <c r="KR23" s="230"/>
      <c r="KS23" s="230"/>
      <c r="KT23" s="230"/>
      <c r="KU23" s="230"/>
      <c r="KV23" s="230"/>
      <c r="KW23" s="230"/>
      <c r="KX23" s="230"/>
      <c r="KY23" s="230"/>
      <c r="KZ23" s="230"/>
      <c r="LA23" s="230"/>
      <c r="LB23" s="230"/>
      <c r="LC23" s="230"/>
      <c r="LD23" s="230"/>
      <c r="LE23" s="230"/>
      <c r="LF23" s="230"/>
      <c r="LG23" s="230"/>
      <c r="LH23" s="230"/>
      <c r="LI23" s="230"/>
      <c r="LJ23" s="230"/>
      <c r="LK23" s="230"/>
      <c r="LL23" s="230"/>
      <c r="LM23" s="230"/>
      <c r="LN23" s="230"/>
      <c r="LO23" s="230"/>
      <c r="LP23" s="230"/>
      <c r="LQ23" s="230"/>
      <c r="LR23" s="230"/>
      <c r="LS23" s="230"/>
      <c r="LT23" s="230"/>
      <c r="LU23" s="230"/>
      <c r="LV23" s="230"/>
      <c r="LW23" s="230"/>
      <c r="LX23" s="230"/>
      <c r="LY23" s="230"/>
      <c r="LZ23" s="230"/>
      <c r="MA23" s="230"/>
      <c r="MB23" s="230"/>
      <c r="MC23" s="230"/>
      <c r="MD23" s="230"/>
      <c r="ME23" s="230"/>
      <c r="MF23" s="230"/>
      <c r="MG23" s="230"/>
      <c r="MH23" s="230"/>
      <c r="MI23" s="230"/>
      <c r="MJ23" s="230"/>
      <c r="MK23" s="230"/>
      <c r="ML23" s="230"/>
      <c r="MM23" s="230"/>
      <c r="MN23" s="230"/>
      <c r="MO23" s="230"/>
      <c r="MP23" s="230"/>
      <c r="MQ23" s="230"/>
      <c r="MR23" s="230"/>
      <c r="MS23" s="230"/>
      <c r="MT23" s="230"/>
      <c r="MU23" s="230"/>
      <c r="MV23" s="230"/>
      <c r="MW23" s="230"/>
      <c r="MX23" s="230"/>
      <c r="MY23" s="230"/>
      <c r="MZ23" s="230"/>
      <c r="NA23" s="230"/>
      <c r="NB23" s="230"/>
      <c r="NC23" s="230"/>
      <c r="ND23" s="230"/>
      <c r="NE23" s="230"/>
      <c r="NF23" s="230"/>
      <c r="NG23" s="230"/>
      <c r="NH23" s="230"/>
      <c r="NI23" s="230"/>
      <c r="NJ23" s="230"/>
      <c r="NK23" s="230"/>
      <c r="NL23" s="230"/>
      <c r="NM23" s="230"/>
      <c r="NN23" s="230"/>
      <c r="NO23" s="230"/>
      <c r="NP23" s="230"/>
      <c r="NQ23" s="230"/>
      <c r="NR23" s="230"/>
      <c r="NS23" s="230"/>
      <c r="NT23" s="230"/>
      <c r="NU23" s="230"/>
      <c r="NV23" s="230"/>
      <c r="NW23" s="230"/>
      <c r="NX23" s="230"/>
      <c r="NY23" s="230"/>
      <c r="NZ23" s="230"/>
      <c r="OA23" s="230"/>
      <c r="OB23" s="230"/>
      <c r="OC23" s="230"/>
      <c r="OD23" s="230"/>
      <c r="OE23" s="230"/>
      <c r="OF23" s="230"/>
      <c r="OG23" s="230"/>
      <c r="OH23" s="230"/>
      <c r="OI23" s="230"/>
      <c r="OJ23" s="230"/>
      <c r="OK23" s="230"/>
      <c r="OL23" s="230"/>
      <c r="OM23" s="230"/>
      <c r="ON23" s="230"/>
      <c r="OO23" s="230"/>
      <c r="OP23" s="230"/>
      <c r="OQ23" s="230"/>
      <c r="OR23" s="230"/>
      <c r="OS23" s="230"/>
      <c r="OT23" s="230"/>
      <c r="OU23" s="230"/>
      <c r="OV23" s="230"/>
      <c r="OW23" s="230"/>
      <c r="OX23" s="230"/>
      <c r="OY23" s="230"/>
      <c r="OZ23" s="230"/>
      <c r="PA23" s="230"/>
      <c r="PB23" s="230"/>
      <c r="PC23" s="230"/>
      <c r="PD23" s="230"/>
      <c r="PE23" s="230"/>
      <c r="PF23" s="230"/>
      <c r="PG23" s="230"/>
      <c r="PH23" s="230"/>
      <c r="PI23" s="230"/>
      <c r="PJ23" s="230"/>
      <c r="PK23" s="230"/>
      <c r="PL23" s="230"/>
      <c r="PM23" s="230"/>
      <c r="PN23" s="230"/>
      <c r="PO23" s="230"/>
      <c r="PP23" s="230"/>
      <c r="PQ23" s="230"/>
      <c r="PR23" s="230"/>
      <c r="PS23" s="230"/>
      <c r="PT23" s="230"/>
      <c r="PU23" s="230"/>
      <c r="PV23" s="230"/>
      <c r="PW23" s="230"/>
      <c r="PX23" s="230"/>
      <c r="PY23" s="230"/>
      <c r="PZ23" s="230"/>
      <c r="QA23" s="230"/>
      <c r="QB23" s="230"/>
      <c r="QC23" s="230"/>
      <c r="QD23" s="230"/>
      <c r="QE23" s="230"/>
      <c r="QF23" s="230"/>
      <c r="QG23" s="230"/>
      <c r="QH23" s="230"/>
      <c r="QI23" s="230"/>
      <c r="QJ23" s="230"/>
      <c r="QK23" s="230"/>
      <c r="QL23" s="230"/>
      <c r="QM23" s="230"/>
      <c r="QN23" s="230"/>
      <c r="QO23" s="230"/>
      <c r="QP23" s="230"/>
      <c r="QQ23" s="230"/>
      <c r="QR23" s="230"/>
      <c r="QS23" s="230"/>
      <c r="QT23" s="230"/>
      <c r="QU23" s="230"/>
      <c r="QV23" s="230"/>
      <c r="QW23" s="230"/>
      <c r="QX23" s="230"/>
      <c r="QY23" s="230"/>
      <c r="QZ23" s="230"/>
      <c r="RA23" s="230"/>
      <c r="RB23" s="230"/>
      <c r="RC23" s="230"/>
      <c r="RD23" s="230"/>
      <c r="RE23" s="230"/>
      <c r="RF23" s="230"/>
      <c r="RG23" s="230"/>
      <c r="RH23" s="230"/>
      <c r="RI23" s="230"/>
      <c r="RJ23" s="230"/>
      <c r="RK23" s="230"/>
      <c r="RL23" s="230"/>
      <c r="RM23" s="230"/>
      <c r="RN23" s="230"/>
      <c r="RO23" s="230"/>
      <c r="RP23" s="230"/>
      <c r="RQ23" s="230"/>
      <c r="RR23" s="230"/>
      <c r="RS23" s="230"/>
      <c r="RT23" s="230"/>
      <c r="RU23" s="230"/>
      <c r="RV23" s="230"/>
      <c r="RW23" s="230"/>
      <c r="RX23" s="230"/>
      <c r="RY23" s="230"/>
      <c r="RZ23" s="230"/>
      <c r="SA23" s="230"/>
      <c r="SB23" s="230"/>
      <c r="SC23" s="230"/>
      <c r="SD23" s="230"/>
      <c r="SE23" s="230"/>
      <c r="SF23" s="230"/>
      <c r="SG23" s="230"/>
      <c r="SH23" s="230"/>
      <c r="SI23" s="230"/>
      <c r="SJ23" s="230"/>
      <c r="SK23" s="230"/>
      <c r="SL23" s="230"/>
      <c r="SM23" s="230"/>
      <c r="SN23" s="230"/>
      <c r="SO23" s="230"/>
      <c r="SP23" s="230"/>
      <c r="SQ23" s="230"/>
      <c r="SR23" s="230"/>
      <c r="SS23" s="230"/>
      <c r="ST23" s="230"/>
      <c r="SU23" s="230"/>
      <c r="SV23" s="230"/>
      <c r="SW23" s="230"/>
      <c r="SX23" s="230"/>
      <c r="SY23" s="230"/>
      <c r="SZ23" s="230"/>
      <c r="TA23" s="230"/>
      <c r="TB23" s="230"/>
      <c r="TC23" s="230"/>
      <c r="TD23" s="230"/>
      <c r="TE23" s="230"/>
      <c r="TF23" s="230"/>
      <c r="TG23" s="230"/>
      <c r="TH23" s="230"/>
      <c r="TI23" s="230"/>
      <c r="TJ23" s="230"/>
      <c r="TK23" s="230"/>
      <c r="TL23" s="230"/>
      <c r="TM23" s="230"/>
      <c r="TN23" s="230"/>
      <c r="TO23" s="230"/>
      <c r="TP23" s="230"/>
      <c r="TQ23" s="230"/>
      <c r="TR23" s="230"/>
      <c r="TS23" s="230"/>
      <c r="TT23" s="230"/>
      <c r="TU23" s="230"/>
      <c r="TV23" s="230"/>
      <c r="TW23" s="230"/>
      <c r="TX23" s="230"/>
      <c r="TY23" s="230"/>
      <c r="TZ23" s="230"/>
      <c r="UA23" s="230"/>
      <c r="UB23" s="230"/>
      <c r="UC23" s="230"/>
      <c r="UD23" s="230"/>
      <c r="UE23" s="230"/>
      <c r="UF23" s="230"/>
      <c r="UG23" s="230"/>
      <c r="UH23" s="230"/>
      <c r="UI23" s="230"/>
      <c r="UJ23" s="230"/>
      <c r="UK23" s="230"/>
      <c r="UL23" s="230"/>
      <c r="UM23" s="230"/>
      <c r="UN23" s="230"/>
      <c r="UO23" s="230"/>
      <c r="UP23" s="230"/>
      <c r="UQ23" s="230"/>
      <c r="UR23" s="230"/>
      <c r="US23" s="230"/>
      <c r="UT23" s="230"/>
      <c r="UU23" s="230"/>
      <c r="UV23" s="230"/>
      <c r="UW23" s="230"/>
      <c r="UX23" s="230"/>
      <c r="UY23" s="230"/>
      <c r="UZ23" s="230"/>
      <c r="VA23" s="230"/>
      <c r="VB23" s="230"/>
      <c r="VC23" s="230"/>
      <c r="VD23" s="230"/>
      <c r="VE23" s="230"/>
      <c r="VF23" s="230"/>
      <c r="VG23" s="230"/>
      <c r="VH23" s="230"/>
      <c r="VI23" s="230"/>
      <c r="VJ23" s="230"/>
      <c r="VK23" s="230"/>
      <c r="VL23" s="230"/>
      <c r="VM23" s="230"/>
      <c r="VN23" s="230"/>
      <c r="VO23" s="230"/>
      <c r="VP23" s="230"/>
      <c r="VQ23" s="230"/>
      <c r="VR23" s="230"/>
      <c r="VS23" s="230"/>
      <c r="VT23" s="230"/>
      <c r="VU23" s="230"/>
      <c r="VV23" s="230"/>
      <c r="VW23" s="230"/>
      <c r="VX23" s="230"/>
      <c r="VY23" s="230"/>
      <c r="VZ23" s="230"/>
      <c r="WA23" s="230"/>
      <c r="WB23" s="230"/>
      <c r="WC23" s="230"/>
      <c r="WD23" s="230"/>
      <c r="WE23" s="230"/>
      <c r="WF23" s="230"/>
      <c r="WG23" s="230"/>
      <c r="WH23" s="230"/>
      <c r="WI23" s="230"/>
      <c r="WJ23" s="230"/>
      <c r="WK23" s="230"/>
      <c r="WL23" s="230"/>
      <c r="WM23" s="230"/>
      <c r="WN23" s="230"/>
      <c r="WO23" s="230"/>
      <c r="WP23" s="230"/>
      <c r="WQ23" s="230"/>
      <c r="WR23" s="230"/>
      <c r="WS23" s="230"/>
      <c r="WT23" s="230"/>
      <c r="WU23" s="230"/>
      <c r="WV23" s="230"/>
      <c r="WW23" s="230"/>
      <c r="WX23" s="230"/>
      <c r="WY23" s="230"/>
      <c r="WZ23" s="230"/>
      <c r="XA23" s="230"/>
      <c r="XB23" s="230"/>
      <c r="XC23" s="230"/>
      <c r="XD23" s="230"/>
      <c r="XE23" s="230"/>
      <c r="XF23" s="230"/>
      <c r="XG23" s="230"/>
      <c r="XH23" s="230"/>
      <c r="XI23" s="230"/>
      <c r="XJ23" s="230"/>
      <c r="XK23" s="230"/>
      <c r="XL23" s="230"/>
      <c r="XM23" s="230"/>
      <c r="XN23" s="230"/>
      <c r="XO23" s="230"/>
      <c r="XP23" s="230"/>
      <c r="XQ23" s="230"/>
      <c r="XR23" s="230"/>
      <c r="XS23" s="230"/>
      <c r="XT23" s="230"/>
      <c r="XU23" s="230"/>
      <c r="XV23" s="230"/>
      <c r="XW23" s="230"/>
      <c r="XX23" s="230"/>
      <c r="XY23" s="230"/>
      <c r="XZ23" s="230"/>
      <c r="YA23" s="230"/>
      <c r="YB23" s="230"/>
      <c r="YC23" s="230"/>
      <c r="YD23" s="230"/>
      <c r="YE23" s="230"/>
      <c r="YF23" s="230"/>
      <c r="YG23" s="230"/>
      <c r="YH23" s="230"/>
      <c r="YI23" s="230"/>
      <c r="YJ23" s="230"/>
      <c r="YK23" s="230"/>
      <c r="YL23" s="230"/>
      <c r="YM23" s="230"/>
      <c r="YN23" s="230"/>
      <c r="YO23" s="230"/>
      <c r="YP23" s="230"/>
      <c r="YQ23" s="230"/>
      <c r="YR23" s="230"/>
      <c r="YS23" s="230"/>
      <c r="YT23" s="230"/>
      <c r="YU23" s="230"/>
      <c r="YV23" s="230"/>
      <c r="YW23" s="230"/>
      <c r="YX23" s="230"/>
      <c r="YY23" s="230"/>
      <c r="YZ23" s="230"/>
      <c r="ZA23" s="230"/>
      <c r="ZB23" s="230"/>
      <c r="ZC23" s="230"/>
      <c r="ZD23" s="230"/>
      <c r="ZE23" s="230"/>
      <c r="ZF23" s="230"/>
      <c r="ZG23" s="230"/>
      <c r="ZH23" s="230"/>
      <c r="ZI23" s="230"/>
      <c r="ZJ23" s="230"/>
      <c r="ZK23" s="230"/>
      <c r="ZL23" s="230"/>
      <c r="ZM23" s="230"/>
      <c r="ZN23" s="230"/>
      <c r="ZO23" s="230"/>
      <c r="ZP23" s="230"/>
      <c r="ZQ23" s="230"/>
      <c r="ZR23" s="230"/>
      <c r="ZS23" s="230"/>
      <c r="ZT23" s="230"/>
      <c r="ZU23" s="230"/>
      <c r="ZV23" s="230"/>
      <c r="ZW23" s="230"/>
      <c r="ZX23" s="230"/>
      <c r="ZY23" s="230"/>
      <c r="ZZ23" s="230"/>
      <c r="AAA23" s="230"/>
      <c r="AAB23" s="230"/>
      <c r="AAC23" s="230"/>
      <c r="AAD23" s="230"/>
      <c r="AAE23" s="230"/>
      <c r="AAF23" s="230"/>
      <c r="AAG23" s="230"/>
      <c r="AAH23" s="230"/>
      <c r="AAI23" s="230"/>
      <c r="AAJ23" s="230"/>
      <c r="AAK23" s="230"/>
      <c r="AAL23" s="230"/>
      <c r="AAM23" s="230"/>
      <c r="AAN23" s="230"/>
      <c r="AAO23" s="230"/>
      <c r="AAP23" s="230"/>
      <c r="AAQ23" s="230"/>
      <c r="AAR23" s="230"/>
      <c r="AAS23" s="230"/>
      <c r="AAT23" s="230"/>
      <c r="AAU23" s="230"/>
      <c r="AAV23" s="230"/>
      <c r="AAW23" s="230"/>
      <c r="AAX23" s="230"/>
      <c r="AAY23" s="230"/>
      <c r="AAZ23" s="230"/>
      <c r="ABA23" s="230"/>
      <c r="ABB23" s="230"/>
      <c r="ABC23" s="230"/>
      <c r="ABD23" s="230"/>
      <c r="ABE23" s="230"/>
      <c r="ABF23" s="230"/>
      <c r="ABG23" s="230"/>
      <c r="ABH23" s="230"/>
      <c r="ABI23" s="230"/>
      <c r="ABJ23" s="230"/>
      <c r="ABK23" s="230"/>
      <c r="ABL23" s="230"/>
      <c r="ABM23" s="230"/>
      <c r="ABN23" s="230"/>
      <c r="ABO23" s="230"/>
      <c r="ABP23" s="230"/>
      <c r="ABQ23" s="230"/>
      <c r="ABR23" s="230"/>
      <c r="ABS23" s="230"/>
      <c r="ABT23" s="230"/>
      <c r="ABU23" s="230"/>
      <c r="ABV23" s="230"/>
      <c r="ABW23" s="230"/>
      <c r="ABX23" s="230"/>
      <c r="ABY23" s="230"/>
      <c r="ABZ23" s="230"/>
      <c r="ACA23" s="230"/>
      <c r="ACB23" s="230"/>
      <c r="ACC23" s="230"/>
      <c r="ACD23" s="230"/>
      <c r="ACE23" s="230"/>
      <c r="ACF23" s="230"/>
      <c r="ACG23" s="230"/>
      <c r="ACH23" s="230"/>
      <c r="ACI23" s="230"/>
      <c r="ACJ23" s="230"/>
      <c r="ACK23" s="230"/>
      <c r="ACL23" s="230"/>
      <c r="ACM23" s="230"/>
      <c r="ACN23" s="230"/>
      <c r="ACO23" s="230"/>
      <c r="ACP23" s="230"/>
      <c r="ACQ23" s="230"/>
      <c r="ACR23" s="230"/>
      <c r="ACS23" s="230"/>
      <c r="ACT23" s="230"/>
      <c r="ACU23" s="230"/>
      <c r="ACV23" s="230"/>
      <c r="ACW23" s="230"/>
      <c r="ACX23" s="230"/>
      <c r="ACY23" s="230"/>
      <c r="ACZ23" s="230"/>
      <c r="ADA23" s="230"/>
      <c r="ADB23" s="230"/>
      <c r="ADC23" s="230"/>
      <c r="ADD23" s="230"/>
      <c r="ADE23" s="230"/>
      <c r="ADF23" s="230"/>
      <c r="ADG23" s="230"/>
      <c r="ADH23" s="230"/>
      <c r="ADI23" s="230"/>
      <c r="ADJ23" s="230"/>
      <c r="ADK23" s="230"/>
      <c r="ADL23" s="230"/>
      <c r="ADM23" s="230"/>
      <c r="ADN23" s="230"/>
      <c r="ADO23" s="230"/>
      <c r="ADP23" s="230"/>
      <c r="ADQ23" s="230"/>
      <c r="ADR23" s="230"/>
      <c r="ADS23" s="230"/>
      <c r="ADT23" s="230"/>
      <c r="ADU23" s="230"/>
      <c r="ADV23" s="230"/>
      <c r="ADW23" s="230"/>
      <c r="ADX23" s="230"/>
      <c r="ADY23" s="230"/>
      <c r="ADZ23" s="230"/>
      <c r="AEA23" s="230"/>
      <c r="AEB23" s="230"/>
      <c r="AEC23" s="230"/>
      <c r="AED23" s="230"/>
      <c r="AEE23" s="230"/>
      <c r="AEF23" s="230"/>
      <c r="AEG23" s="230"/>
      <c r="AEH23" s="230"/>
      <c r="AEI23" s="230"/>
      <c r="AEJ23" s="230"/>
      <c r="AEK23" s="230"/>
      <c r="AEL23" s="230"/>
      <c r="AEM23" s="230"/>
      <c r="AEN23" s="230"/>
      <c r="AEO23" s="230"/>
      <c r="AEP23" s="230"/>
      <c r="AEQ23" s="230"/>
      <c r="AER23" s="230"/>
      <c r="AES23" s="230"/>
      <c r="AET23" s="230"/>
      <c r="AEU23" s="230"/>
      <c r="AEV23" s="230"/>
      <c r="AEW23" s="230"/>
      <c r="AEX23" s="230"/>
      <c r="AEY23" s="230"/>
      <c r="AEZ23" s="230"/>
      <c r="AFA23" s="230"/>
      <c r="AFB23" s="230"/>
      <c r="AFC23" s="230"/>
      <c r="AFD23" s="230"/>
      <c r="AFE23" s="230"/>
      <c r="AFF23" s="230"/>
      <c r="AFG23" s="230"/>
      <c r="AFH23" s="230"/>
      <c r="AFI23" s="230"/>
      <c r="AFJ23" s="230"/>
      <c r="AFK23" s="230"/>
      <c r="AFL23" s="230"/>
      <c r="AFM23" s="230"/>
      <c r="AFN23" s="230"/>
      <c r="AFO23" s="230"/>
      <c r="AFP23" s="230"/>
      <c r="AFQ23" s="230"/>
      <c r="AFR23" s="230"/>
      <c r="AFS23" s="230"/>
      <c r="AFT23" s="230"/>
      <c r="AFU23" s="230"/>
      <c r="AFV23" s="230"/>
      <c r="AFW23" s="230"/>
      <c r="AFX23" s="230"/>
      <c r="AFY23" s="230"/>
      <c r="AFZ23" s="230"/>
      <c r="AGA23" s="230"/>
      <c r="AGB23" s="230"/>
      <c r="AGC23" s="230"/>
      <c r="AGD23" s="230"/>
      <c r="AGE23" s="230"/>
      <c r="AGF23" s="230"/>
      <c r="AGG23" s="230"/>
      <c r="AGH23" s="230"/>
      <c r="AGI23" s="230"/>
      <c r="AGJ23" s="230"/>
      <c r="AGK23" s="230"/>
      <c r="AGL23" s="230"/>
      <c r="AGM23" s="230"/>
      <c r="AGN23" s="230"/>
      <c r="AGO23" s="230"/>
      <c r="AGP23" s="230"/>
      <c r="AGQ23" s="230"/>
      <c r="AGR23" s="230"/>
      <c r="AGS23" s="230"/>
      <c r="AGT23" s="230"/>
      <c r="AGU23" s="230"/>
      <c r="AGV23" s="230"/>
      <c r="AGW23" s="230"/>
      <c r="AGX23" s="230"/>
      <c r="AGY23" s="230"/>
      <c r="AGZ23" s="230"/>
      <c r="AHA23" s="230"/>
      <c r="AHB23" s="230"/>
      <c r="AHC23" s="230"/>
      <c r="AHD23" s="230"/>
      <c r="AHE23" s="230"/>
      <c r="AHF23" s="230"/>
      <c r="AHG23" s="230"/>
      <c r="AHH23" s="230"/>
      <c r="AHI23" s="230"/>
      <c r="AHJ23" s="230"/>
      <c r="AHK23" s="230"/>
      <c r="AHL23" s="230"/>
      <c r="AHM23" s="230"/>
      <c r="AHN23" s="230"/>
      <c r="AHO23" s="230"/>
      <c r="AHP23" s="230"/>
      <c r="AHQ23" s="230"/>
      <c r="AHR23" s="230"/>
      <c r="AHS23" s="230"/>
      <c r="AHT23" s="230"/>
      <c r="AHU23" s="230"/>
      <c r="AHV23" s="230"/>
      <c r="AHW23" s="230"/>
      <c r="AHX23" s="230"/>
      <c r="AHY23" s="230"/>
      <c r="AHZ23" s="230"/>
      <c r="AIA23" s="230"/>
      <c r="AIB23" s="230"/>
      <c r="AIC23" s="230"/>
      <c r="AID23" s="230"/>
      <c r="AIE23" s="230"/>
      <c r="AIF23" s="230"/>
      <c r="AIG23" s="230"/>
      <c r="AIH23" s="230"/>
      <c r="AII23" s="230"/>
      <c r="AIJ23" s="230"/>
      <c r="AIK23" s="230"/>
      <c r="AIL23" s="230"/>
      <c r="AIM23" s="230"/>
      <c r="AIN23" s="230"/>
      <c r="AIO23" s="230"/>
      <c r="AIP23" s="230"/>
      <c r="AIQ23" s="230"/>
      <c r="AIR23" s="230"/>
      <c r="AIS23" s="230"/>
      <c r="AIT23" s="230"/>
      <c r="AIU23" s="230"/>
      <c r="AIV23" s="230"/>
      <c r="AIW23" s="230"/>
      <c r="AIX23" s="230"/>
      <c r="AIY23" s="230"/>
      <c r="AIZ23" s="230"/>
      <c r="AJA23" s="230"/>
      <c r="AJB23" s="230"/>
      <c r="AJC23" s="230"/>
      <c r="AJD23" s="230"/>
      <c r="AJE23" s="230"/>
      <c r="AJF23" s="230"/>
      <c r="AJG23" s="230"/>
      <c r="AJH23" s="230"/>
      <c r="AJI23" s="230"/>
      <c r="AJJ23" s="230"/>
      <c r="AJK23" s="230"/>
      <c r="AJL23" s="230"/>
      <c r="AJM23" s="230"/>
      <c r="AJN23" s="230"/>
      <c r="AJO23" s="230"/>
      <c r="AJP23" s="230"/>
      <c r="AJQ23" s="230"/>
      <c r="AJR23" s="230"/>
      <c r="AJS23" s="230"/>
      <c r="AJT23" s="230"/>
      <c r="AJU23" s="230"/>
      <c r="AJV23" s="230"/>
      <c r="AJW23" s="230"/>
      <c r="AJX23" s="230"/>
      <c r="AJY23" s="230"/>
      <c r="AJZ23" s="230"/>
      <c r="AKA23" s="230"/>
      <c r="AKB23" s="230"/>
      <c r="AKC23" s="230"/>
      <c r="AKD23" s="230"/>
      <c r="AKE23" s="230"/>
      <c r="AKF23" s="230"/>
      <c r="AKG23" s="230"/>
      <c r="AKH23" s="230"/>
      <c r="AKI23" s="230"/>
      <c r="AKJ23" s="230"/>
      <c r="AKK23" s="230"/>
      <c r="AKL23" s="230"/>
      <c r="AKM23" s="230"/>
      <c r="AKN23" s="230"/>
      <c r="AKO23" s="230"/>
      <c r="AKP23" s="230"/>
      <c r="AKQ23" s="230"/>
      <c r="AKR23" s="230"/>
      <c r="AKS23" s="230"/>
      <c r="AKT23" s="230"/>
      <c r="AKU23" s="230"/>
      <c r="AKV23" s="230"/>
      <c r="AKW23" s="230"/>
      <c r="AKX23" s="230"/>
      <c r="AKY23" s="230"/>
      <c r="AKZ23" s="230"/>
      <c r="ALA23" s="230"/>
      <c r="ALB23" s="230"/>
      <c r="ALC23" s="230"/>
      <c r="ALD23" s="230"/>
      <c r="ALE23" s="230"/>
      <c r="ALF23" s="230"/>
      <c r="ALG23" s="230"/>
      <c r="ALH23" s="230"/>
      <c r="ALI23" s="230"/>
      <c r="ALJ23" s="230"/>
      <c r="ALK23" s="230"/>
      <c r="ALL23" s="230"/>
      <c r="ALM23" s="230"/>
      <c r="ALN23" s="230"/>
      <c r="ALO23" s="230"/>
      <c r="ALP23" s="230"/>
      <c r="ALQ23" s="230"/>
      <c r="ALR23" s="230"/>
      <c r="ALS23" s="230"/>
      <c r="ALT23" s="230"/>
      <c r="ALU23" s="230"/>
      <c r="ALV23" s="230"/>
      <c r="ALW23" s="230"/>
      <c r="ALX23" s="230"/>
      <c r="ALY23" s="230"/>
      <c r="ALZ23" s="230"/>
      <c r="AMA23" s="230"/>
      <c r="AMB23" s="230"/>
      <c r="AMC23" s="230"/>
      <c r="AMD23" s="230"/>
      <c r="AME23" s="230"/>
      <c r="AMF23" s="230"/>
      <c r="AMG23" s="230"/>
      <c r="AMH23" s="230"/>
      <c r="AMI23" s="230"/>
      <c r="AMJ23" s="230"/>
    </row>
    <row r="24" spans="1:1024" s="154" customFormat="1" ht="15" customHeight="1">
      <c r="A24" s="229"/>
      <c r="B24" s="153"/>
      <c r="C24" s="153"/>
      <c r="D24" s="153"/>
      <c r="E24" s="153"/>
      <c r="F24" s="153"/>
      <c r="G24" s="153"/>
      <c r="H24" s="153"/>
      <c r="I24" s="153"/>
      <c r="J24" s="153"/>
      <c r="K24" s="232"/>
      <c r="L24" s="232"/>
      <c r="M24" s="232"/>
      <c r="N24" s="232"/>
      <c r="O24" s="232"/>
      <c r="Q24" s="153"/>
      <c r="R24" s="232"/>
      <c r="S24" s="232"/>
      <c r="T24" s="232"/>
      <c r="U24" s="232"/>
      <c r="V24" s="232"/>
      <c r="X24" s="153"/>
      <c r="Y24" s="232"/>
      <c r="Z24" s="232"/>
      <c r="AA24" s="232"/>
      <c r="AB24" s="232"/>
      <c r="AC24" s="232"/>
      <c r="AE24" s="153"/>
      <c r="AF24" s="232"/>
      <c r="AG24" s="232"/>
      <c r="AH24" s="232"/>
      <c r="AI24" s="232"/>
      <c r="AJ24" s="232"/>
      <c r="AL24" s="153"/>
      <c r="AM24" s="232"/>
      <c r="AN24" s="232"/>
      <c r="AO24" s="232"/>
      <c r="AP24" s="232"/>
      <c r="AQ24" s="232"/>
      <c r="AS24" s="153"/>
      <c r="AT24" s="232"/>
      <c r="AU24" s="232"/>
      <c r="AV24" s="232"/>
      <c r="AW24" s="232"/>
      <c r="AX24" s="232"/>
      <c r="AZ24" s="153"/>
      <c r="BA24" s="232"/>
      <c r="BB24" s="232"/>
      <c r="BC24" s="232"/>
      <c r="BD24" s="232"/>
      <c r="BE24" s="232"/>
      <c r="BG24" s="153"/>
      <c r="BH24" s="232"/>
      <c r="BI24" s="232"/>
      <c r="BJ24" s="232"/>
      <c r="BK24" s="232"/>
      <c r="BL24" s="232"/>
      <c r="BN24" s="153"/>
      <c r="BO24" s="232"/>
      <c r="BP24" s="232"/>
      <c r="BQ24" s="232"/>
      <c r="BR24" s="232"/>
      <c r="BS24" s="232"/>
      <c r="BU24" s="153"/>
      <c r="BV24" s="232"/>
      <c r="BW24" s="232"/>
      <c r="BX24" s="232"/>
      <c r="BY24" s="232"/>
      <c r="BZ24" s="232"/>
      <c r="CB24" s="153"/>
      <c r="CC24" s="232"/>
      <c r="CD24" s="232"/>
      <c r="CE24" s="232"/>
      <c r="CF24" s="232"/>
      <c r="CG24" s="232"/>
      <c r="CI24" s="153"/>
      <c r="CJ24" s="232"/>
      <c r="CK24" s="232"/>
      <c r="CL24" s="232"/>
      <c r="CM24" s="232"/>
      <c r="CN24" s="232"/>
      <c r="CP24" s="153"/>
      <c r="CQ24" s="232"/>
      <c r="CR24" s="232"/>
      <c r="CS24" s="232"/>
      <c r="CT24" s="232"/>
      <c r="CU24" s="232"/>
      <c r="CW24" s="153"/>
      <c r="CX24" s="232"/>
      <c r="CY24" s="232"/>
      <c r="CZ24" s="232"/>
      <c r="DA24" s="232"/>
      <c r="DB24" s="232"/>
      <c r="DD24" s="153"/>
      <c r="DE24" s="232"/>
      <c r="DF24" s="232"/>
      <c r="DG24" s="232"/>
      <c r="DH24" s="232"/>
      <c r="DI24" s="232"/>
      <c r="DK24" s="153"/>
      <c r="DL24" s="232"/>
      <c r="DM24" s="232"/>
      <c r="DN24" s="232"/>
      <c r="DO24" s="232"/>
      <c r="DP24" s="232"/>
      <c r="DR24" s="153"/>
      <c r="DS24" s="232"/>
      <c r="DT24" s="232"/>
      <c r="DU24" s="232"/>
      <c r="DV24" s="232"/>
      <c r="DW24" s="232"/>
      <c r="DY24" s="153"/>
      <c r="DZ24" s="232"/>
      <c r="EA24" s="232"/>
      <c r="EB24" s="232"/>
      <c r="EC24" s="232"/>
      <c r="ED24" s="232"/>
      <c r="EF24" s="153"/>
      <c r="EG24" s="232"/>
      <c r="EH24" s="232"/>
      <c r="EI24" s="232"/>
      <c r="EJ24" s="232"/>
      <c r="EK24" s="232"/>
      <c r="EM24" s="153"/>
      <c r="EN24" s="232"/>
      <c r="EO24" s="232"/>
      <c r="EP24" s="232"/>
      <c r="EQ24" s="232"/>
      <c r="ER24" s="232"/>
    </row>
    <row r="25" spans="1:1024" s="154" customFormat="1" ht="12.75">
      <c r="A25" s="229"/>
      <c r="B25" s="153"/>
    </row>
    <row r="26" spans="1:1024" s="154" customFormat="1" ht="33" customHeight="1">
      <c r="A26" s="229"/>
      <c r="B26" s="153"/>
    </row>
    <row r="27" spans="1:1024" s="154" customFormat="1" ht="24.75" customHeight="1">
      <c r="A27" s="229"/>
      <c r="B27" s="153"/>
    </row>
    <row r="28" spans="1:1024" s="154" customFormat="1" ht="24.75" customHeight="1">
      <c r="A28" s="229"/>
      <c r="B28" s="153"/>
    </row>
    <row r="29" spans="1:1024" s="154" customFormat="1" ht="24.75" customHeight="1">
      <c r="A29" s="229"/>
      <c r="B29" s="153"/>
    </row>
    <row r="30" spans="1:1024" s="154" customFormat="1" ht="24.75" customHeight="1">
      <c r="A30" s="229"/>
      <c r="B30" s="153"/>
    </row>
    <row r="31" spans="1:1024" s="154" customFormat="1" ht="24.75" customHeight="1">
      <c r="A31" s="229"/>
      <c r="B31" s="153"/>
    </row>
    <row r="32" spans="1:1024" s="154" customFormat="1" ht="24.75" customHeight="1">
      <c r="A32" s="229"/>
      <c r="B32" s="153"/>
    </row>
    <row r="33" spans="1:2" s="154" customFormat="1" ht="24.75" customHeight="1">
      <c r="A33" s="229"/>
      <c r="B33" s="153"/>
    </row>
    <row r="34" spans="1:2" s="154" customFormat="1" ht="24.75" customHeight="1">
      <c r="A34" s="229"/>
      <c r="B34" s="153"/>
    </row>
    <row r="35" spans="1:2" s="154" customFormat="1" ht="24.75" customHeight="1">
      <c r="A35" s="229"/>
      <c r="B35" s="153"/>
    </row>
    <row r="36" spans="1:2" s="154" customFormat="1" ht="24.75" customHeight="1">
      <c r="A36" s="229"/>
      <c r="B36" s="153"/>
    </row>
    <row r="37" spans="1:2" s="154" customFormat="1" ht="24.75" customHeight="1">
      <c r="A37" s="229"/>
      <c r="B37" s="153"/>
    </row>
    <row r="38" spans="1:2" s="154" customFormat="1" ht="24.75" customHeight="1">
      <c r="A38" s="229"/>
      <c r="B38" s="153"/>
    </row>
    <row r="39" spans="1:2" s="154" customFormat="1" ht="24.75" customHeight="1">
      <c r="A39" s="229"/>
      <c r="B39" s="153"/>
    </row>
    <row r="40" spans="1:2" s="154" customFormat="1" ht="12.75"/>
    <row r="41" spans="1:2" s="154" customFormat="1" ht="12.75"/>
    <row r="42" spans="1:2" s="154" customFormat="1" ht="12.75"/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1 W13:W21 AD13:AD21 AK13:AK21 AR13:AR21 AY13:AY21 BF13:BF21 BM13:BM21 BT13:BT21 CA13:CA21 CH13:CH21 CO13:CO21 CV13:CV21 DC13:DC21 DJ13:DJ21 DQ13:DQ21 DX13:DX21 EE13:EE21 EL13:EL21 ES13:ES21 I13:I21">
    <cfRule type="cellIs" dxfId="27" priority="2" operator="greaterThan">
      <formula>0.69</formula>
    </cfRule>
    <cfRule type="cellIs" dxfId="26" priority="3" operator="between">
      <formula>0.01</formula>
      <formula>0.49</formula>
    </cfRule>
    <cfRule type="cellIs" dxfId="25" priority="4" operator="between">
      <formula>0.5</formula>
      <formula>0.69</formula>
    </cfRule>
    <cfRule type="cellIs" dxfId="24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3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489" t="s">
        <v>89</v>
      </c>
      <c r="C3" s="489"/>
      <c r="D3" s="489"/>
      <c r="E3" s="489"/>
      <c r="F3" s="489"/>
      <c r="G3" s="489"/>
      <c r="H3" s="489"/>
      <c r="I3" s="74"/>
    </row>
    <row r="4" spans="1:9" ht="35.25" customHeight="1">
      <c r="A4" s="74"/>
      <c r="B4" s="151" t="str">
        <f>Controle!F5</f>
        <v>PC-AC/25 -Investigador pré-edital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121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RAC. LÓGICO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 xml:space="preserve">INFORMÁTICA  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DIR. ADMINISTRATIVO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>DIR. CONSTITUCIONAL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>DIR. PROC. PENAL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>DIR. PENAL</v>
      </c>
      <c r="C11" s="157" t="s">
        <v>100</v>
      </c>
      <c r="D11" s="157" t="s">
        <v>122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>LEG. EXTRAVAGANTE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>MEDICIANA LEGAL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e">
        <f>Controle!#REF!</f>
        <v>#REF!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1"/>
      <c r="C29" s="261"/>
      <c r="D29" s="261"/>
      <c r="E29" s="261"/>
      <c r="F29" s="261"/>
      <c r="G29" s="261"/>
      <c r="H29" s="261"/>
    </row>
    <row r="30" spans="1:9" ht="19.5" customHeight="1">
      <c r="B30" s="261"/>
      <c r="C30" s="261"/>
      <c r="D30" s="261"/>
      <c r="E30" s="261"/>
      <c r="F30" s="261"/>
      <c r="G30" s="261"/>
      <c r="H30" s="261"/>
    </row>
    <row r="31" spans="1:9" ht="12.75" customHeight="1">
      <c r="B31" s="261"/>
      <c r="C31" s="261"/>
      <c r="D31" s="261"/>
      <c r="E31" s="261"/>
      <c r="F31" s="261"/>
      <c r="G31" s="261"/>
      <c r="H31" s="261"/>
    </row>
    <row r="32" spans="1:9" ht="12.75" customHeight="1">
      <c r="B32" s="261"/>
      <c r="C32" s="261"/>
      <c r="D32" s="261"/>
      <c r="E32" s="261"/>
      <c r="F32" s="261"/>
      <c r="G32" s="261"/>
      <c r="H32" s="261"/>
    </row>
    <row r="33" spans="2:8" ht="12.75" customHeight="1">
      <c r="B33" s="261"/>
      <c r="C33" s="261"/>
      <c r="D33" s="261"/>
      <c r="E33" s="261"/>
      <c r="F33" s="261"/>
      <c r="G33" s="261"/>
      <c r="H33" s="261"/>
    </row>
    <row r="34" spans="2:8" ht="12.75" customHeight="1">
      <c r="B34" s="261"/>
      <c r="C34" s="261"/>
      <c r="D34" s="261"/>
      <c r="E34" s="261"/>
      <c r="F34" s="261"/>
      <c r="G34" s="261"/>
      <c r="H34" s="261"/>
    </row>
    <row r="35" spans="2:8" ht="12.75" customHeight="1">
      <c r="B35" s="261"/>
      <c r="C35" s="261"/>
      <c r="D35" s="261"/>
      <c r="E35" s="261"/>
      <c r="F35" s="261"/>
      <c r="G35" s="261"/>
      <c r="H35" s="261"/>
    </row>
    <row r="36" spans="2:8" ht="12.75" customHeight="1">
      <c r="B36" s="261"/>
      <c r="C36" s="261"/>
      <c r="D36" s="261"/>
      <c r="E36" s="261"/>
      <c r="F36" s="261"/>
      <c r="G36" s="261"/>
      <c r="H36" s="261"/>
    </row>
    <row r="37" spans="2:8" ht="12.75" customHeight="1">
      <c r="B37" s="261"/>
      <c r="C37" s="261"/>
      <c r="D37" s="261"/>
      <c r="E37" s="261"/>
      <c r="F37" s="261"/>
      <c r="G37" s="261"/>
      <c r="H37" s="261"/>
    </row>
    <row r="38" spans="2:8" ht="12.75" customHeight="1">
      <c r="B38" s="261"/>
      <c r="C38" s="261"/>
      <c r="D38" s="261"/>
      <c r="E38" s="261"/>
      <c r="F38" s="261"/>
      <c r="G38" s="261"/>
      <c r="H38" s="261"/>
    </row>
    <row r="39" spans="2:8" ht="12.75" customHeight="1">
      <c r="B39" s="261"/>
      <c r="C39" s="261"/>
      <c r="D39" s="261"/>
      <c r="E39" s="261"/>
      <c r="F39" s="261"/>
      <c r="G39" s="261"/>
      <c r="H39" s="261"/>
    </row>
    <row r="40" spans="2:8" ht="12.75" customHeight="1">
      <c r="B40" s="261"/>
      <c r="C40" s="261"/>
      <c r="D40" s="261"/>
      <c r="E40" s="261"/>
      <c r="F40" s="261"/>
      <c r="G40" s="261"/>
      <c r="H40" s="261"/>
    </row>
    <row r="41" spans="2:8" ht="12.75" customHeight="1">
      <c r="B41" s="261"/>
      <c r="C41" s="261"/>
      <c r="D41" s="261"/>
      <c r="E41" s="261"/>
      <c r="F41" s="261"/>
      <c r="G41" s="261"/>
      <c r="H41" s="261"/>
    </row>
    <row r="42" spans="2:8" ht="12.75" customHeight="1">
      <c r="B42" s="261"/>
      <c r="C42" s="261"/>
      <c r="D42" s="261"/>
      <c r="E42" s="261"/>
      <c r="F42" s="261"/>
      <c r="G42" s="261"/>
      <c r="H42" s="261"/>
    </row>
    <row r="43" spans="2:8" ht="12.75" customHeight="1">
      <c r="B43" s="261"/>
      <c r="C43" s="261"/>
      <c r="D43" s="261"/>
      <c r="E43" s="261"/>
      <c r="F43" s="261"/>
      <c r="G43" s="261"/>
      <c r="H43" s="261"/>
    </row>
    <row r="44" spans="2:8" ht="12.75" customHeight="1">
      <c r="B44" s="261"/>
      <c r="C44" s="261"/>
      <c r="D44" s="261"/>
      <c r="E44" s="261"/>
      <c r="F44" s="261"/>
      <c r="G44" s="261"/>
      <c r="H44" s="261"/>
    </row>
    <row r="45" spans="2:8" ht="12.75" customHeight="1">
      <c r="B45" s="261"/>
      <c r="C45" s="261"/>
      <c r="D45" s="261"/>
      <c r="E45" s="261"/>
      <c r="F45" s="261"/>
      <c r="G45" s="261"/>
      <c r="H45" s="261"/>
    </row>
    <row r="46" spans="2:8" ht="12.75" customHeight="1">
      <c r="B46" s="261"/>
      <c r="C46" s="261"/>
      <c r="D46" s="261"/>
      <c r="E46" s="261"/>
      <c r="F46" s="261"/>
      <c r="G46" s="261"/>
      <c r="H46" s="261"/>
    </row>
    <row r="47" spans="2:8" ht="12.75" customHeight="1">
      <c r="B47" s="261"/>
      <c r="C47" s="261"/>
      <c r="D47" s="261"/>
      <c r="E47" s="261"/>
      <c r="F47" s="261"/>
      <c r="G47" s="261"/>
      <c r="H47" s="261"/>
    </row>
    <row r="48" spans="2:8" ht="12.75" customHeight="1">
      <c r="B48" s="261"/>
      <c r="C48" s="261"/>
      <c r="D48" s="261"/>
      <c r="E48" s="261"/>
      <c r="F48" s="261"/>
      <c r="G48" s="261"/>
      <c r="H48" s="261"/>
    </row>
    <row r="49" spans="2:8" ht="12.75" customHeight="1">
      <c r="B49" s="261"/>
      <c r="C49" s="261"/>
      <c r="D49" s="261"/>
      <c r="E49" s="261"/>
      <c r="F49" s="261"/>
      <c r="G49" s="261"/>
      <c r="H49" s="261"/>
    </row>
    <row r="50" spans="2:8" ht="12.75" customHeight="1">
      <c r="B50" s="261"/>
      <c r="C50" s="261"/>
      <c r="D50" s="261"/>
      <c r="E50" s="261"/>
      <c r="F50" s="261"/>
      <c r="G50" s="261"/>
      <c r="H50" s="261"/>
    </row>
    <row r="51" spans="2:8" ht="12.75" customHeight="1">
      <c r="B51" s="261"/>
      <c r="C51" s="261"/>
      <c r="D51" s="261"/>
      <c r="E51" s="261"/>
      <c r="F51" s="261"/>
      <c r="G51" s="261"/>
      <c r="H51" s="261"/>
    </row>
    <row r="52" spans="2:8" ht="12.75" customHeight="1">
      <c r="B52" s="261"/>
      <c r="C52" s="261"/>
      <c r="D52" s="261"/>
      <c r="E52" s="261"/>
      <c r="F52" s="261"/>
      <c r="G52" s="261"/>
      <c r="H52" s="261"/>
    </row>
    <row r="53" spans="2:8" ht="12.75" customHeight="1">
      <c r="B53" s="261"/>
      <c r="C53" s="261"/>
      <c r="D53" s="261"/>
      <c r="E53" s="261"/>
      <c r="F53" s="261"/>
      <c r="G53" s="261"/>
      <c r="H53" s="261"/>
    </row>
    <row r="54" spans="2:8" ht="12.75" customHeight="1">
      <c r="B54" s="261"/>
      <c r="C54" s="261"/>
      <c r="D54" s="261"/>
      <c r="E54" s="261"/>
      <c r="F54" s="261"/>
      <c r="G54" s="261"/>
      <c r="H54" s="261"/>
    </row>
    <row r="55" spans="2:8" ht="12.75" customHeight="1">
      <c r="B55" s="261"/>
      <c r="C55" s="261"/>
      <c r="D55" s="261"/>
      <c r="E55" s="261"/>
      <c r="F55" s="261"/>
      <c r="G55" s="261"/>
      <c r="H55" s="261"/>
    </row>
    <row r="56" spans="2:8" ht="12.75" customHeight="1">
      <c r="B56" s="261"/>
      <c r="C56" s="261"/>
      <c r="D56" s="261"/>
      <c r="E56" s="261"/>
      <c r="F56" s="261"/>
      <c r="G56" s="261"/>
      <c r="H56" s="261"/>
    </row>
    <row r="57" spans="2:8" ht="12.75" customHeight="1">
      <c r="B57" s="261"/>
      <c r="C57" s="261"/>
      <c r="D57" s="261"/>
      <c r="E57" s="261"/>
      <c r="F57" s="261"/>
      <c r="G57" s="261"/>
      <c r="H57" s="261"/>
    </row>
    <row r="58" spans="2:8" ht="12.75" customHeight="1">
      <c r="B58" s="261"/>
      <c r="C58" s="261"/>
      <c r="D58" s="261"/>
      <c r="E58" s="261"/>
      <c r="F58" s="261"/>
      <c r="G58" s="261"/>
      <c r="H58" s="261"/>
    </row>
    <row r="59" spans="2:8" ht="12.75" customHeight="1">
      <c r="B59" s="261"/>
      <c r="C59" s="261"/>
      <c r="D59" s="261"/>
      <c r="E59" s="261"/>
      <c r="F59" s="261"/>
      <c r="G59" s="261"/>
      <c r="H59" s="261"/>
    </row>
    <row r="60" spans="2:8" ht="12.75" customHeight="1">
      <c r="B60" s="261"/>
      <c r="C60" s="261"/>
      <c r="D60" s="261"/>
      <c r="E60" s="261"/>
      <c r="F60" s="261"/>
      <c r="G60" s="261"/>
      <c r="H60" s="261"/>
    </row>
    <row r="61" spans="2:8" ht="12.75" customHeight="1">
      <c r="B61" s="261"/>
      <c r="C61" s="261"/>
      <c r="D61" s="261"/>
      <c r="E61" s="261"/>
      <c r="F61" s="261"/>
      <c r="G61" s="261"/>
      <c r="H61" s="261"/>
    </row>
    <row r="62" spans="2:8" ht="12.75" customHeight="1">
      <c r="B62" s="261"/>
      <c r="C62" s="261"/>
      <c r="D62" s="261"/>
      <c r="E62" s="261"/>
      <c r="F62" s="261"/>
      <c r="G62" s="261"/>
      <c r="H62" s="261"/>
    </row>
    <row r="63" spans="2:8" ht="12.75" customHeight="1">
      <c r="B63" s="261"/>
      <c r="C63" s="261"/>
      <c r="D63" s="261"/>
      <c r="E63" s="261"/>
      <c r="F63" s="261"/>
      <c r="G63" s="261"/>
      <c r="H63" s="261"/>
    </row>
    <row r="64" spans="2:8" ht="12.75" customHeight="1">
      <c r="B64" s="261"/>
      <c r="C64" s="261"/>
      <c r="D64" s="261"/>
      <c r="E64" s="261"/>
      <c r="F64" s="261"/>
      <c r="G64" s="261"/>
      <c r="H64" s="261"/>
    </row>
    <row r="65" spans="2:8" ht="12.75" customHeight="1">
      <c r="B65" s="261"/>
      <c r="C65" s="261"/>
      <c r="D65" s="261"/>
      <c r="E65" s="261"/>
      <c r="F65" s="261"/>
      <c r="G65" s="261"/>
      <c r="H65" s="261"/>
    </row>
    <row r="66" spans="2:8" ht="12.75" customHeight="1">
      <c r="B66" s="261"/>
      <c r="C66" s="261"/>
      <c r="D66" s="261"/>
      <c r="E66" s="261"/>
      <c r="F66" s="261"/>
      <c r="G66" s="261"/>
      <c r="H66" s="261"/>
    </row>
    <row r="67" spans="2:8" ht="12.75" customHeight="1">
      <c r="B67" s="261"/>
      <c r="C67" s="261"/>
      <c r="D67" s="261"/>
      <c r="E67" s="261"/>
      <c r="F67" s="261"/>
      <c r="G67" s="261"/>
      <c r="H67" s="261"/>
    </row>
    <row r="68" spans="2:8" ht="12.75" customHeight="1">
      <c r="B68" s="261"/>
      <c r="C68" s="261"/>
      <c r="D68" s="261"/>
      <c r="E68" s="261"/>
      <c r="F68" s="261"/>
      <c r="G68" s="261"/>
      <c r="H68" s="261"/>
    </row>
    <row r="69" spans="2:8" ht="12.75" customHeight="1">
      <c r="B69" s="261"/>
      <c r="C69" s="261"/>
      <c r="D69" s="261"/>
      <c r="E69" s="261"/>
      <c r="F69" s="261"/>
      <c r="G69" s="261"/>
      <c r="H69" s="261"/>
    </row>
    <row r="70" spans="2:8" ht="12.75" customHeight="1">
      <c r="B70" s="261"/>
      <c r="C70" s="261"/>
      <c r="D70" s="261"/>
      <c r="E70" s="261"/>
      <c r="F70" s="261"/>
      <c r="G70" s="261"/>
      <c r="H70" s="261"/>
    </row>
    <row r="71" spans="2:8" ht="12.75" customHeight="1">
      <c r="B71" s="261"/>
      <c r="C71" s="261"/>
      <c r="D71" s="261"/>
      <c r="E71" s="261"/>
      <c r="F71" s="261"/>
      <c r="G71" s="261"/>
      <c r="H71" s="261"/>
    </row>
    <row r="72" spans="2:8" ht="12.75" customHeight="1">
      <c r="B72" s="261"/>
      <c r="C72" s="261"/>
      <c r="D72" s="261"/>
      <c r="E72" s="261"/>
      <c r="F72" s="261"/>
      <c r="G72" s="261"/>
      <c r="H72" s="261"/>
    </row>
    <row r="73" spans="2:8" ht="12.75" customHeight="1">
      <c r="B73" s="261"/>
      <c r="C73" s="261"/>
      <c r="D73" s="261"/>
      <c r="E73" s="261"/>
      <c r="F73" s="261"/>
      <c r="G73" s="261"/>
      <c r="H73" s="261"/>
    </row>
    <row r="74" spans="2:8" ht="12.75" customHeight="1">
      <c r="B74" s="261"/>
      <c r="C74" s="261"/>
      <c r="D74" s="261"/>
      <c r="E74" s="261"/>
      <c r="F74" s="261"/>
      <c r="G74" s="261"/>
      <c r="H74" s="261"/>
    </row>
    <row r="75" spans="2:8" ht="12.75" customHeight="1">
      <c r="B75" s="261"/>
      <c r="C75" s="261"/>
      <c r="D75" s="261"/>
      <c r="E75" s="261"/>
      <c r="F75" s="261"/>
      <c r="G75" s="261"/>
      <c r="H75" s="261"/>
    </row>
    <row r="76" spans="2:8" ht="12.75" customHeight="1">
      <c r="B76" s="261"/>
      <c r="C76" s="261"/>
      <c r="D76" s="261"/>
      <c r="E76" s="261"/>
      <c r="F76" s="261"/>
      <c r="G76" s="261"/>
      <c r="H76" s="261"/>
    </row>
    <row r="77" spans="2:8" ht="12.75" customHeight="1">
      <c r="B77" s="261"/>
      <c r="C77" s="261"/>
      <c r="D77" s="261"/>
      <c r="E77" s="261"/>
      <c r="F77" s="261"/>
      <c r="G77" s="261"/>
      <c r="H77" s="261"/>
    </row>
    <row r="78" spans="2:8" ht="12.75" customHeight="1">
      <c r="B78" s="261"/>
      <c r="C78" s="261"/>
      <c r="D78" s="261"/>
      <c r="E78" s="261"/>
      <c r="F78" s="261"/>
      <c r="G78" s="261"/>
      <c r="H78" s="261"/>
    </row>
    <row r="79" spans="2:8" ht="12.75" customHeight="1">
      <c r="B79" s="261"/>
      <c r="C79" s="261"/>
      <c r="D79" s="261"/>
      <c r="E79" s="261"/>
      <c r="F79" s="261"/>
      <c r="G79" s="261"/>
      <c r="H79" s="261"/>
    </row>
    <row r="80" spans="2:8" ht="12.75" customHeight="1">
      <c r="B80" s="261"/>
      <c r="C80" s="261"/>
      <c r="D80" s="261"/>
      <c r="E80" s="261"/>
      <c r="F80" s="261"/>
      <c r="G80" s="261"/>
      <c r="H80" s="261"/>
    </row>
    <row r="81" spans="2:8" ht="12.75" customHeight="1">
      <c r="B81" s="261"/>
      <c r="C81" s="261"/>
      <c r="D81" s="261"/>
      <c r="E81" s="261"/>
      <c r="F81" s="261"/>
      <c r="G81" s="261"/>
      <c r="H81" s="261"/>
    </row>
    <row r="82" spans="2:8" ht="12.75" customHeight="1">
      <c r="B82" s="261"/>
      <c r="C82" s="261"/>
      <c r="D82" s="261"/>
      <c r="E82" s="261"/>
      <c r="F82" s="261"/>
      <c r="G82" s="261"/>
      <c r="H82" s="261"/>
    </row>
    <row r="83" spans="2:8" ht="12.75" customHeight="1">
      <c r="B83" s="261"/>
      <c r="C83" s="261"/>
      <c r="D83" s="261"/>
      <c r="E83" s="261"/>
      <c r="F83" s="261"/>
      <c r="G83" s="261"/>
      <c r="H83" s="261"/>
    </row>
    <row r="84" spans="2:8" ht="12.75" customHeight="1">
      <c r="B84" s="261"/>
      <c r="C84" s="261"/>
      <c r="D84" s="261"/>
      <c r="E84" s="261"/>
      <c r="F84" s="261"/>
      <c r="G84" s="261"/>
      <c r="H84" s="261"/>
    </row>
    <row r="85" spans="2:8" ht="12.75" customHeight="1">
      <c r="B85" s="261"/>
      <c r="C85" s="261"/>
      <c r="D85" s="261"/>
      <c r="E85" s="261"/>
      <c r="F85" s="261"/>
      <c r="G85" s="261"/>
      <c r="H85" s="261"/>
    </row>
    <row r="86" spans="2:8" ht="12.75" customHeight="1">
      <c r="B86" s="261"/>
      <c r="C86" s="261"/>
      <c r="D86" s="261"/>
      <c r="E86" s="261"/>
      <c r="F86" s="261"/>
      <c r="G86" s="261"/>
      <c r="H86" s="261"/>
    </row>
    <row r="87" spans="2:8" ht="12.75" customHeight="1">
      <c r="B87" s="261"/>
      <c r="C87" s="261"/>
      <c r="D87" s="261"/>
      <c r="E87" s="261"/>
      <c r="F87" s="261"/>
      <c r="G87" s="261"/>
      <c r="H87" s="261"/>
    </row>
    <row r="88" spans="2:8" ht="12.75" customHeight="1">
      <c r="B88" s="261"/>
      <c r="C88" s="261"/>
      <c r="D88" s="261"/>
      <c r="E88" s="261"/>
      <c r="F88" s="261"/>
      <c r="G88" s="261"/>
      <c r="H88" s="261"/>
    </row>
    <row r="89" spans="2:8" ht="12.75" customHeight="1">
      <c r="B89" s="261"/>
      <c r="C89" s="261"/>
      <c r="D89" s="261"/>
      <c r="E89" s="261"/>
      <c r="F89" s="261"/>
      <c r="G89" s="261"/>
      <c r="H89" s="261"/>
    </row>
    <row r="90" spans="2:8" ht="12.75" customHeight="1">
      <c r="B90" s="261"/>
      <c r="C90" s="261"/>
      <c r="D90" s="261"/>
      <c r="E90" s="261"/>
      <c r="F90" s="261"/>
      <c r="G90" s="261"/>
      <c r="H90" s="261"/>
    </row>
    <row r="91" spans="2:8" ht="12.75" customHeight="1">
      <c r="B91" s="261"/>
      <c r="C91" s="261"/>
      <c r="D91" s="261"/>
      <c r="E91" s="261"/>
      <c r="F91" s="261"/>
      <c r="G91" s="261"/>
      <c r="H91" s="261"/>
    </row>
    <row r="92" spans="2:8" ht="12.75" customHeight="1">
      <c r="B92" s="261"/>
      <c r="C92" s="261"/>
      <c r="D92" s="261"/>
      <c r="E92" s="261"/>
      <c r="F92" s="261"/>
      <c r="G92" s="261"/>
      <c r="H92" s="261"/>
    </row>
    <row r="93" spans="2:8" ht="12.75" customHeight="1">
      <c r="B93" s="261"/>
      <c r="C93" s="261"/>
      <c r="D93" s="261"/>
      <c r="E93" s="261"/>
      <c r="F93" s="261"/>
      <c r="G93" s="261"/>
      <c r="H93" s="261"/>
    </row>
    <row r="94" spans="2:8" ht="12.75" customHeight="1">
      <c r="B94" s="261"/>
      <c r="C94" s="261"/>
      <c r="D94" s="261"/>
      <c r="E94" s="261"/>
      <c r="F94" s="261"/>
      <c r="G94" s="261"/>
      <c r="H94" s="261"/>
    </row>
    <row r="95" spans="2:8" ht="12.75" customHeight="1">
      <c r="B95" s="261"/>
      <c r="C95" s="261"/>
      <c r="D95" s="261"/>
      <c r="E95" s="261"/>
      <c r="F95" s="261"/>
      <c r="G95" s="261"/>
      <c r="H95" s="261"/>
    </row>
    <row r="96" spans="2:8" ht="12.75" customHeight="1">
      <c r="B96" s="261"/>
      <c r="C96" s="261"/>
      <c r="D96" s="261"/>
      <c r="E96" s="261"/>
      <c r="F96" s="261"/>
      <c r="G96" s="261"/>
      <c r="H96" s="261"/>
    </row>
    <row r="97" spans="2:8" ht="12.75" customHeight="1">
      <c r="B97" s="261"/>
      <c r="C97" s="261"/>
      <c r="D97" s="261"/>
      <c r="E97" s="261"/>
      <c r="F97" s="261"/>
      <c r="G97" s="261"/>
      <c r="H97" s="261"/>
    </row>
    <row r="98" spans="2:8" ht="12.75" customHeight="1">
      <c r="B98" s="261"/>
      <c r="C98" s="261"/>
      <c r="D98" s="261"/>
      <c r="E98" s="261"/>
      <c r="F98" s="261"/>
      <c r="G98" s="261"/>
      <c r="H98" s="261"/>
    </row>
    <row r="99" spans="2:8" ht="12.75" customHeight="1">
      <c r="B99" s="261"/>
      <c r="C99" s="261"/>
      <c r="D99" s="261"/>
      <c r="E99" s="261"/>
      <c r="F99" s="261"/>
      <c r="G99" s="261"/>
      <c r="H99" s="261"/>
    </row>
    <row r="100" spans="2:8" ht="12.75" customHeight="1">
      <c r="B100" s="261"/>
      <c r="C100" s="261"/>
      <c r="D100" s="261"/>
      <c r="E100" s="261"/>
      <c r="F100" s="261"/>
      <c r="G100" s="261"/>
      <c r="H100" s="261"/>
    </row>
    <row r="101" spans="2:8" ht="12.75" customHeight="1">
      <c r="B101" s="261"/>
      <c r="C101" s="261"/>
      <c r="D101" s="261"/>
      <c r="E101" s="261"/>
      <c r="F101" s="261"/>
      <c r="G101" s="261"/>
      <c r="H101" s="261"/>
    </row>
    <row r="102" spans="2:8" ht="12.75" customHeight="1">
      <c r="B102" s="261"/>
      <c r="C102" s="261"/>
      <c r="D102" s="261"/>
      <c r="E102" s="261"/>
      <c r="F102" s="261"/>
      <c r="G102" s="261"/>
      <c r="H102" s="261"/>
    </row>
    <row r="103" spans="2:8" ht="12.75" customHeight="1">
      <c r="B103" s="261"/>
      <c r="C103" s="261"/>
      <c r="D103" s="261"/>
      <c r="E103" s="261"/>
      <c r="F103" s="261"/>
      <c r="G103" s="261"/>
      <c r="H103" s="261"/>
    </row>
    <row r="104" spans="2:8" ht="12.75" customHeight="1">
      <c r="B104" s="261"/>
      <c r="C104" s="261"/>
      <c r="D104" s="261"/>
      <c r="E104" s="261"/>
      <c r="F104" s="261"/>
      <c r="G104" s="261"/>
      <c r="H104" s="261"/>
    </row>
    <row r="105" spans="2:8" ht="12.75" customHeight="1">
      <c r="B105" s="261"/>
      <c r="C105" s="261"/>
      <c r="D105" s="261"/>
      <c r="E105" s="261"/>
      <c r="F105" s="261"/>
      <c r="G105" s="261"/>
      <c r="H105" s="261"/>
    </row>
    <row r="106" spans="2:8" ht="12.75" customHeight="1">
      <c r="B106" s="261"/>
      <c r="C106" s="261"/>
      <c r="D106" s="261"/>
      <c r="E106" s="261"/>
      <c r="F106" s="261"/>
      <c r="G106" s="261"/>
      <c r="H106" s="261"/>
    </row>
    <row r="107" spans="2:8" ht="12.75" customHeight="1">
      <c r="B107" s="261"/>
      <c r="C107" s="261"/>
      <c r="D107" s="261"/>
      <c r="E107" s="261"/>
      <c r="F107" s="261"/>
      <c r="G107" s="261"/>
      <c r="H107" s="261"/>
    </row>
    <row r="108" spans="2:8" ht="12.75" customHeight="1">
      <c r="B108" s="261"/>
      <c r="C108" s="261"/>
      <c r="D108" s="261"/>
      <c r="E108" s="261"/>
      <c r="F108" s="261"/>
      <c r="G108" s="261"/>
      <c r="H108" s="261"/>
    </row>
    <row r="109" spans="2:8" ht="12.75" customHeight="1">
      <c r="B109" s="261"/>
      <c r="C109" s="261"/>
      <c r="D109" s="261"/>
      <c r="E109" s="261"/>
      <c r="F109" s="261"/>
      <c r="G109" s="261"/>
      <c r="H109" s="261"/>
    </row>
    <row r="110" spans="2:8" ht="12.75" customHeight="1">
      <c r="B110" s="261"/>
      <c r="C110" s="261"/>
      <c r="D110" s="261"/>
      <c r="E110" s="261"/>
      <c r="F110" s="261"/>
      <c r="G110" s="261"/>
      <c r="H110" s="261"/>
    </row>
    <row r="111" spans="2:8" ht="12.75" customHeight="1">
      <c r="B111" s="261"/>
      <c r="C111" s="261"/>
      <c r="D111" s="261"/>
      <c r="E111" s="261"/>
      <c r="F111" s="261"/>
      <c r="G111" s="261"/>
      <c r="H111" s="261"/>
    </row>
    <row r="112" spans="2:8" ht="12.75" customHeight="1">
      <c r="B112" s="261"/>
      <c r="C112" s="261"/>
      <c r="D112" s="261"/>
      <c r="E112" s="261"/>
      <c r="F112" s="261"/>
      <c r="G112" s="261"/>
      <c r="H112" s="261"/>
    </row>
    <row r="113" spans="2:8" ht="12.75" customHeight="1">
      <c r="B113" s="261"/>
      <c r="C113" s="261"/>
      <c r="D113" s="261"/>
      <c r="E113" s="261"/>
      <c r="F113" s="261"/>
      <c r="G113" s="261"/>
      <c r="H113" s="261"/>
    </row>
    <row r="114" spans="2:8" ht="12.75" customHeight="1">
      <c r="B114" s="261"/>
      <c r="C114" s="261"/>
      <c r="D114" s="261"/>
      <c r="E114" s="261"/>
      <c r="F114" s="261"/>
      <c r="G114" s="261"/>
      <c r="H114" s="261"/>
    </row>
    <row r="115" spans="2:8" ht="12.75" customHeight="1">
      <c r="B115" s="261"/>
      <c r="C115" s="261"/>
      <c r="D115" s="261"/>
      <c r="E115" s="261"/>
      <c r="F115" s="261"/>
      <c r="G115" s="261"/>
      <c r="H115" s="261"/>
    </row>
    <row r="116" spans="2:8" ht="12.75" customHeight="1">
      <c r="B116" s="261"/>
      <c r="C116" s="261"/>
      <c r="D116" s="261"/>
      <c r="E116" s="261"/>
      <c r="F116" s="261"/>
      <c r="G116" s="261"/>
      <c r="H116" s="261"/>
    </row>
    <row r="117" spans="2:8" ht="12.75" customHeight="1">
      <c r="B117" s="261"/>
      <c r="C117" s="261"/>
      <c r="D117" s="261"/>
      <c r="E117" s="261"/>
      <c r="F117" s="261"/>
      <c r="G117" s="261"/>
      <c r="H117" s="261"/>
    </row>
    <row r="118" spans="2:8" ht="12.75" customHeight="1">
      <c r="B118" s="261"/>
      <c r="C118" s="261"/>
      <c r="D118" s="261"/>
      <c r="E118" s="261"/>
      <c r="F118" s="261"/>
      <c r="G118" s="261"/>
      <c r="H118" s="261"/>
    </row>
    <row r="119" spans="2:8" ht="12.75" customHeight="1">
      <c r="B119" s="261"/>
      <c r="C119" s="261"/>
      <c r="D119" s="261"/>
      <c r="E119" s="261"/>
      <c r="F119" s="261"/>
      <c r="G119" s="261"/>
      <c r="H119" s="261"/>
    </row>
    <row r="120" spans="2:8" ht="12.75" customHeight="1">
      <c r="B120" s="261"/>
      <c r="C120" s="261"/>
      <c r="D120" s="261"/>
      <c r="E120" s="261"/>
      <c r="F120" s="261"/>
      <c r="G120" s="261"/>
      <c r="H120" s="261"/>
    </row>
    <row r="121" spans="2:8" ht="12.75" customHeight="1">
      <c r="B121" s="261"/>
      <c r="C121" s="261"/>
      <c r="D121" s="261"/>
      <c r="E121" s="261"/>
      <c r="F121" s="261"/>
      <c r="G121" s="261"/>
      <c r="H121" s="261"/>
    </row>
    <row r="122" spans="2:8" ht="12.75" customHeight="1">
      <c r="B122" s="261"/>
      <c r="C122" s="261"/>
      <c r="D122" s="261"/>
      <c r="E122" s="261"/>
      <c r="F122" s="261"/>
      <c r="G122" s="261"/>
      <c r="H122" s="261"/>
    </row>
    <row r="123" spans="2:8" ht="12.75" customHeight="1">
      <c r="B123" s="261"/>
      <c r="C123" s="261"/>
      <c r="D123" s="261"/>
      <c r="E123" s="261"/>
      <c r="F123" s="261"/>
      <c r="G123" s="261"/>
      <c r="H123" s="261"/>
    </row>
    <row r="124" spans="2:8" ht="12.75" customHeight="1">
      <c r="B124" s="261"/>
      <c r="C124" s="261"/>
      <c r="D124" s="261"/>
      <c r="E124" s="261"/>
      <c r="F124" s="261"/>
      <c r="G124" s="261"/>
      <c r="H124" s="261"/>
    </row>
    <row r="125" spans="2:8" ht="12.75" customHeight="1">
      <c r="B125" s="261"/>
      <c r="C125" s="261"/>
      <c r="D125" s="261"/>
      <c r="E125" s="261"/>
      <c r="F125" s="261"/>
      <c r="G125" s="261"/>
      <c r="H125" s="261"/>
    </row>
    <row r="126" spans="2:8" ht="12.75" customHeight="1">
      <c r="B126" s="261"/>
      <c r="C126" s="261"/>
      <c r="D126" s="261"/>
      <c r="E126" s="261"/>
      <c r="F126" s="261"/>
      <c r="G126" s="261"/>
      <c r="H126" s="261"/>
    </row>
    <row r="127" spans="2:8" ht="12.75" customHeight="1">
      <c r="B127" s="261"/>
      <c r="C127" s="261"/>
      <c r="D127" s="261"/>
      <c r="E127" s="261"/>
      <c r="F127" s="261"/>
      <c r="G127" s="261"/>
      <c r="H127" s="261"/>
    </row>
    <row r="128" spans="2:8" ht="12.75" customHeight="1">
      <c r="B128" s="261"/>
      <c r="C128" s="261"/>
      <c r="D128" s="261"/>
      <c r="E128" s="261"/>
      <c r="F128" s="261"/>
      <c r="G128" s="261"/>
      <c r="H128" s="261"/>
    </row>
    <row r="129" spans="2:8" ht="12.75" customHeight="1">
      <c r="B129" s="261"/>
      <c r="C129" s="261"/>
      <c r="D129" s="261"/>
      <c r="E129" s="261"/>
      <c r="F129" s="261"/>
      <c r="G129" s="261"/>
      <c r="H129" s="261"/>
    </row>
    <row r="130" spans="2:8" ht="12.75" customHeight="1">
      <c r="B130" s="261"/>
      <c r="C130" s="261"/>
      <c r="D130" s="261"/>
      <c r="E130" s="261"/>
      <c r="F130" s="261"/>
      <c r="G130" s="261"/>
      <c r="H130" s="261"/>
    </row>
    <row r="131" spans="2:8" ht="12.75" customHeight="1">
      <c r="B131" s="261"/>
      <c r="C131" s="261"/>
      <c r="D131" s="261"/>
      <c r="E131" s="261"/>
      <c r="F131" s="261"/>
      <c r="G131" s="261"/>
      <c r="H131" s="261"/>
    </row>
    <row r="132" spans="2:8" ht="12.75" customHeight="1">
      <c r="B132" s="261"/>
      <c r="C132" s="261"/>
      <c r="D132" s="261"/>
      <c r="E132" s="261"/>
      <c r="F132" s="261"/>
      <c r="G132" s="261"/>
      <c r="H132" s="261"/>
    </row>
    <row r="133" spans="2:8" ht="12.75" customHeight="1">
      <c r="B133" s="261"/>
      <c r="C133" s="261"/>
      <c r="D133" s="261"/>
      <c r="E133" s="261"/>
      <c r="F133" s="261"/>
      <c r="G133" s="261"/>
      <c r="H133" s="261"/>
    </row>
    <row r="134" spans="2:8" ht="12.75" customHeight="1">
      <c r="B134" s="261"/>
      <c r="C134" s="261"/>
      <c r="D134" s="261"/>
      <c r="E134" s="261"/>
      <c r="F134" s="261"/>
      <c r="G134" s="261"/>
      <c r="H134" s="261"/>
    </row>
    <row r="135" spans="2:8" ht="12.75" customHeight="1">
      <c r="B135" s="261"/>
      <c r="C135" s="261"/>
      <c r="D135" s="261"/>
      <c r="E135" s="261"/>
      <c r="F135" s="261"/>
      <c r="G135" s="261"/>
      <c r="H135" s="261"/>
    </row>
    <row r="136" spans="2:8" ht="12.75" customHeight="1">
      <c r="B136" s="261"/>
      <c r="C136" s="261"/>
      <c r="D136" s="261"/>
      <c r="E136" s="261"/>
      <c r="F136" s="261"/>
      <c r="G136" s="261"/>
      <c r="H136" s="261"/>
    </row>
    <row r="137" spans="2:8" ht="12.75" customHeight="1">
      <c r="B137" s="261"/>
      <c r="C137" s="261"/>
      <c r="D137" s="261"/>
      <c r="E137" s="261"/>
      <c r="F137" s="261"/>
      <c r="G137" s="261"/>
      <c r="H137" s="261"/>
    </row>
    <row r="138" spans="2:8" ht="12.75" customHeight="1">
      <c r="B138" s="261"/>
      <c r="C138" s="261"/>
      <c r="D138" s="261"/>
      <c r="E138" s="261"/>
      <c r="F138" s="261"/>
      <c r="G138" s="261"/>
      <c r="H138" s="261"/>
    </row>
    <row r="139" spans="2:8" ht="12.75" customHeight="1">
      <c r="B139" s="261"/>
      <c r="C139" s="261"/>
      <c r="D139" s="261"/>
      <c r="E139" s="261"/>
      <c r="F139" s="261"/>
      <c r="G139" s="261"/>
      <c r="H139" s="261"/>
    </row>
    <row r="140" spans="2:8" ht="12.75" customHeight="1">
      <c r="B140" s="261"/>
      <c r="C140" s="261"/>
      <c r="D140" s="261"/>
      <c r="E140" s="261"/>
      <c r="F140" s="261"/>
      <c r="G140" s="261"/>
      <c r="H140" s="261"/>
    </row>
    <row r="141" spans="2:8" ht="12.75" customHeight="1">
      <c r="B141" s="261"/>
      <c r="C141" s="261"/>
      <c r="D141" s="261"/>
      <c r="E141" s="261"/>
      <c r="F141" s="261"/>
      <c r="G141" s="261"/>
      <c r="H141" s="261"/>
    </row>
    <row r="142" spans="2:8" ht="12.75" customHeight="1">
      <c r="B142" s="261"/>
      <c r="C142" s="261"/>
      <c r="D142" s="261"/>
      <c r="E142" s="261"/>
      <c r="F142" s="261"/>
      <c r="G142" s="261"/>
      <c r="H142" s="261"/>
    </row>
    <row r="143" spans="2:8" ht="12.75" customHeight="1">
      <c r="B143" s="261"/>
      <c r="C143" s="261"/>
      <c r="D143" s="261"/>
      <c r="E143" s="261"/>
      <c r="F143" s="261"/>
      <c r="G143" s="261"/>
      <c r="H143" s="261"/>
    </row>
    <row r="144" spans="2:8" ht="12.75" customHeight="1">
      <c r="B144" s="261"/>
      <c r="C144" s="261"/>
      <c r="D144" s="261"/>
      <c r="E144" s="261"/>
      <c r="F144" s="261"/>
      <c r="G144" s="261"/>
      <c r="H144" s="261"/>
    </row>
    <row r="145" spans="2:8" ht="12.75" customHeight="1">
      <c r="B145" s="261"/>
      <c r="C145" s="261"/>
      <c r="D145" s="261"/>
      <c r="E145" s="261"/>
      <c r="F145" s="261"/>
      <c r="G145" s="261"/>
      <c r="H145" s="261"/>
    </row>
    <row r="146" spans="2:8" ht="12.75" customHeight="1">
      <c r="B146" s="261"/>
      <c r="C146" s="261"/>
      <c r="D146" s="261"/>
      <c r="E146" s="261"/>
      <c r="F146" s="261"/>
      <c r="G146" s="261"/>
      <c r="H146" s="261"/>
    </row>
    <row r="147" spans="2:8" ht="12.75" customHeight="1">
      <c r="B147" s="261"/>
      <c r="C147" s="261"/>
      <c r="D147" s="261"/>
      <c r="E147" s="261"/>
      <c r="F147" s="261"/>
      <c r="G147" s="261"/>
      <c r="H147" s="261"/>
    </row>
    <row r="148" spans="2:8" ht="12.75" customHeight="1">
      <c r="B148" s="261"/>
      <c r="C148" s="261"/>
      <c r="D148" s="261"/>
      <c r="E148" s="261"/>
      <c r="F148" s="261"/>
      <c r="G148" s="261"/>
      <c r="H148" s="261"/>
    </row>
    <row r="149" spans="2:8" ht="12.75" customHeight="1">
      <c r="B149" s="261"/>
      <c r="C149" s="261"/>
      <c r="D149" s="261"/>
      <c r="E149" s="261"/>
      <c r="F149" s="261"/>
      <c r="G149" s="261"/>
      <c r="H149" s="261"/>
    </row>
    <row r="150" spans="2:8" ht="12.75" customHeight="1">
      <c r="B150" s="261"/>
      <c r="C150" s="261"/>
      <c r="D150" s="261"/>
      <c r="E150" s="261"/>
      <c r="F150" s="261"/>
      <c r="G150" s="261"/>
      <c r="H150" s="261"/>
    </row>
    <row r="151" spans="2:8" ht="12.75" customHeight="1">
      <c r="B151" s="261"/>
      <c r="C151" s="261"/>
      <c r="D151" s="261"/>
      <c r="E151" s="261"/>
      <c r="F151" s="261"/>
      <c r="G151" s="261"/>
      <c r="H151" s="261"/>
    </row>
    <row r="152" spans="2:8" ht="12.75" customHeight="1">
      <c r="B152" s="261"/>
      <c r="C152" s="261"/>
      <c r="D152" s="261"/>
      <c r="E152" s="261"/>
      <c r="F152" s="261"/>
      <c r="G152" s="261"/>
      <c r="H152" s="261"/>
    </row>
    <row r="153" spans="2:8" ht="12.75" customHeight="1">
      <c r="B153" s="261"/>
      <c r="C153" s="261"/>
      <c r="D153" s="261"/>
      <c r="E153" s="261"/>
      <c r="F153" s="261"/>
      <c r="G153" s="261"/>
      <c r="H153" s="261"/>
    </row>
    <row r="154" spans="2:8" ht="12.75" customHeight="1">
      <c r="B154" s="261"/>
      <c r="C154" s="261"/>
      <c r="D154" s="261"/>
      <c r="E154" s="261"/>
      <c r="F154" s="261"/>
      <c r="G154" s="261"/>
      <c r="H154" s="261"/>
    </row>
    <row r="155" spans="2:8" ht="12.75" customHeight="1">
      <c r="B155" s="261"/>
      <c r="C155" s="261"/>
      <c r="D155" s="261"/>
      <c r="E155" s="261"/>
      <c r="F155" s="261"/>
      <c r="G155" s="261"/>
      <c r="H155" s="261"/>
    </row>
    <row r="156" spans="2:8" ht="12.75" customHeight="1">
      <c r="B156" s="261"/>
      <c r="C156" s="261"/>
      <c r="D156" s="261"/>
      <c r="E156" s="261"/>
      <c r="F156" s="261"/>
      <c r="G156" s="261"/>
      <c r="H156" s="261"/>
    </row>
    <row r="157" spans="2:8" ht="12.75" customHeight="1">
      <c r="B157" s="261"/>
      <c r="C157" s="261"/>
      <c r="D157" s="261"/>
      <c r="E157" s="261"/>
      <c r="F157" s="261"/>
      <c r="G157" s="261"/>
      <c r="H157" s="261"/>
    </row>
    <row r="158" spans="2:8" ht="12.75" customHeight="1">
      <c r="B158" s="261"/>
      <c r="C158" s="261"/>
      <c r="D158" s="261"/>
      <c r="E158" s="261"/>
      <c r="F158" s="261"/>
      <c r="G158" s="261"/>
      <c r="H158" s="261"/>
    </row>
    <row r="159" spans="2:8" ht="12.75" customHeight="1">
      <c r="B159" s="261"/>
      <c r="C159" s="261"/>
      <c r="D159" s="261"/>
      <c r="E159" s="261"/>
      <c r="F159" s="261"/>
      <c r="G159" s="261"/>
      <c r="H159" s="261"/>
    </row>
    <row r="160" spans="2:8" ht="12.75" customHeight="1">
      <c r="B160" s="261"/>
      <c r="C160" s="261"/>
      <c r="D160" s="261"/>
      <c r="E160" s="261"/>
      <c r="F160" s="261"/>
      <c r="G160" s="261"/>
      <c r="H160" s="261"/>
    </row>
    <row r="161" spans="2:8" ht="12.75" customHeight="1">
      <c r="B161" s="261"/>
      <c r="C161" s="261"/>
      <c r="D161" s="261"/>
      <c r="E161" s="261"/>
      <c r="F161" s="261"/>
      <c r="G161" s="261"/>
      <c r="H161" s="261"/>
    </row>
    <row r="162" spans="2:8" ht="12.75" customHeight="1">
      <c r="B162" s="261"/>
      <c r="C162" s="261"/>
      <c r="D162" s="261"/>
      <c r="E162" s="261"/>
      <c r="F162" s="261"/>
      <c r="G162" s="261"/>
      <c r="H162" s="261"/>
    </row>
    <row r="163" spans="2:8" ht="12.75" customHeight="1">
      <c r="B163" s="261"/>
      <c r="C163" s="261"/>
      <c r="D163" s="261"/>
      <c r="E163" s="261"/>
      <c r="F163" s="261"/>
      <c r="G163" s="261"/>
      <c r="H163" s="261"/>
    </row>
    <row r="164" spans="2:8" ht="12.75" customHeight="1">
      <c r="B164" s="261"/>
      <c r="C164" s="261"/>
      <c r="D164" s="261"/>
      <c r="E164" s="261"/>
      <c r="F164" s="261"/>
      <c r="G164" s="261"/>
      <c r="H164" s="261"/>
    </row>
    <row r="165" spans="2:8" ht="12.75" customHeight="1">
      <c r="B165" s="261"/>
      <c r="C165" s="261"/>
      <c r="D165" s="261"/>
      <c r="E165" s="261"/>
      <c r="F165" s="261"/>
      <c r="G165" s="261"/>
      <c r="H165" s="261"/>
    </row>
    <row r="166" spans="2:8" ht="12.75" customHeight="1">
      <c r="B166" s="261"/>
      <c r="C166" s="261"/>
      <c r="D166" s="261"/>
      <c r="E166" s="261"/>
      <c r="F166" s="261"/>
      <c r="G166" s="261"/>
      <c r="H166" s="261"/>
    </row>
    <row r="167" spans="2:8" ht="12.75" customHeight="1">
      <c r="B167" s="261"/>
      <c r="C167" s="261"/>
      <c r="D167" s="261"/>
      <c r="E167" s="261"/>
      <c r="F167" s="261"/>
      <c r="G167" s="261"/>
      <c r="H167" s="261"/>
    </row>
    <row r="168" spans="2:8" ht="12.75" customHeight="1">
      <c r="B168" s="261"/>
      <c r="C168" s="261"/>
      <c r="D168" s="261"/>
      <c r="E168" s="261"/>
      <c r="F168" s="261"/>
      <c r="G168" s="261"/>
      <c r="H168" s="261"/>
    </row>
    <row r="169" spans="2:8" ht="12.75" customHeight="1">
      <c r="B169" s="261"/>
      <c r="C169" s="261"/>
      <c r="D169" s="261"/>
      <c r="E169" s="261"/>
      <c r="F169" s="261"/>
      <c r="G169" s="261"/>
      <c r="H169" s="261"/>
    </row>
    <row r="170" spans="2:8" ht="12.75" customHeight="1">
      <c r="B170" s="261"/>
      <c r="C170" s="261"/>
      <c r="D170" s="261"/>
      <c r="E170" s="261"/>
      <c r="F170" s="261"/>
      <c r="G170" s="261"/>
      <c r="H170" s="261"/>
    </row>
    <row r="171" spans="2:8" ht="12.75" customHeight="1">
      <c r="B171" s="261"/>
      <c r="C171" s="261"/>
      <c r="D171" s="261"/>
      <c r="E171" s="261"/>
      <c r="F171" s="261"/>
      <c r="G171" s="261"/>
      <c r="H171" s="261"/>
    </row>
    <row r="172" spans="2:8" ht="12.75" customHeight="1">
      <c r="B172" s="261"/>
      <c r="C172" s="261"/>
      <c r="D172" s="261"/>
      <c r="E172" s="261"/>
      <c r="F172" s="261"/>
      <c r="G172" s="261"/>
      <c r="H172" s="261"/>
    </row>
    <row r="173" spans="2:8" ht="12.75" customHeight="1">
      <c r="B173" s="261"/>
      <c r="C173" s="261"/>
      <c r="D173" s="261"/>
      <c r="E173" s="261"/>
      <c r="F173" s="261"/>
      <c r="G173" s="261"/>
      <c r="H173" s="261"/>
    </row>
    <row r="174" spans="2:8" ht="12.75" customHeight="1">
      <c r="B174" s="261"/>
      <c r="C174" s="261"/>
      <c r="D174" s="261"/>
      <c r="E174" s="261"/>
      <c r="F174" s="261"/>
      <c r="G174" s="261"/>
      <c r="H174" s="261"/>
    </row>
    <row r="175" spans="2:8" ht="12.75" customHeight="1">
      <c r="B175" s="261"/>
      <c r="C175" s="261"/>
      <c r="D175" s="261"/>
      <c r="E175" s="261"/>
      <c r="F175" s="261"/>
      <c r="G175" s="261"/>
      <c r="H175" s="261"/>
    </row>
    <row r="176" spans="2:8" ht="12.75" customHeight="1">
      <c r="B176" s="261"/>
      <c r="C176" s="261"/>
      <c r="D176" s="261"/>
      <c r="E176" s="261"/>
      <c r="F176" s="261"/>
      <c r="G176" s="261"/>
      <c r="H176" s="261"/>
    </row>
    <row r="177" spans="2:8" ht="12.75" customHeight="1">
      <c r="B177" s="261"/>
      <c r="C177" s="261"/>
      <c r="D177" s="261"/>
      <c r="E177" s="261"/>
      <c r="F177" s="261"/>
      <c r="G177" s="261"/>
      <c r="H177" s="261"/>
    </row>
    <row r="178" spans="2:8" ht="12.75" customHeight="1">
      <c r="B178" s="261"/>
      <c r="C178" s="261"/>
      <c r="D178" s="261"/>
      <c r="E178" s="261"/>
      <c r="F178" s="261"/>
      <c r="G178" s="261"/>
      <c r="H178" s="261"/>
    </row>
    <row r="179" spans="2:8" ht="12.75" customHeight="1">
      <c r="B179" s="261"/>
      <c r="C179" s="261"/>
      <c r="D179" s="261"/>
      <c r="E179" s="261"/>
      <c r="F179" s="261"/>
      <c r="G179" s="261"/>
      <c r="H179" s="261"/>
    </row>
    <row r="180" spans="2:8" ht="12.75" customHeight="1">
      <c r="B180" s="261"/>
      <c r="C180" s="261"/>
      <c r="D180" s="261"/>
      <c r="E180" s="261"/>
      <c r="F180" s="261"/>
      <c r="G180" s="261"/>
      <c r="H180" s="261"/>
    </row>
    <row r="181" spans="2:8" ht="12.75" customHeight="1">
      <c r="B181" s="261"/>
      <c r="C181" s="261"/>
      <c r="D181" s="261"/>
      <c r="E181" s="261"/>
      <c r="F181" s="261"/>
      <c r="G181" s="261"/>
      <c r="H181" s="261"/>
    </row>
    <row r="182" spans="2:8" ht="12.75" customHeight="1">
      <c r="B182" s="261"/>
      <c r="C182" s="261"/>
      <c r="D182" s="261"/>
      <c r="E182" s="261"/>
      <c r="F182" s="261"/>
      <c r="G182" s="261"/>
      <c r="H182" s="261"/>
    </row>
    <row r="183" spans="2:8" ht="12.75" customHeight="1">
      <c r="B183" s="261"/>
      <c r="C183" s="261"/>
      <c r="D183" s="261"/>
      <c r="E183" s="261"/>
      <c r="F183" s="261"/>
      <c r="G183" s="261"/>
      <c r="H183" s="261"/>
    </row>
    <row r="184" spans="2:8" ht="12.75" customHeight="1">
      <c r="B184" s="261"/>
      <c r="C184" s="261"/>
      <c r="D184" s="261"/>
      <c r="E184" s="261"/>
      <c r="F184" s="261"/>
      <c r="G184" s="261"/>
      <c r="H184" s="261"/>
    </row>
    <row r="185" spans="2:8" ht="12.75" customHeight="1">
      <c r="B185" s="261"/>
      <c r="C185" s="261"/>
      <c r="D185" s="261"/>
      <c r="E185" s="261"/>
      <c r="F185" s="261"/>
      <c r="G185" s="261"/>
      <c r="H185" s="261"/>
    </row>
    <row r="186" spans="2:8" ht="12.75" customHeight="1">
      <c r="B186" s="261"/>
      <c r="C186" s="261"/>
      <c r="D186" s="261"/>
      <c r="E186" s="261"/>
      <c r="F186" s="261"/>
      <c r="G186" s="261"/>
      <c r="H186" s="261"/>
    </row>
    <row r="187" spans="2:8" ht="12.75" customHeight="1">
      <c r="B187" s="261"/>
      <c r="C187" s="261"/>
      <c r="D187" s="261"/>
      <c r="E187" s="261"/>
      <c r="F187" s="261"/>
      <c r="G187" s="261"/>
      <c r="H187" s="261"/>
    </row>
    <row r="188" spans="2:8" ht="12.75" customHeight="1">
      <c r="B188" s="261"/>
      <c r="C188" s="261"/>
      <c r="D188" s="261"/>
      <c r="E188" s="261"/>
      <c r="F188" s="261"/>
      <c r="G188" s="261"/>
      <c r="H188" s="261"/>
    </row>
    <row r="189" spans="2:8" ht="12.75" customHeight="1">
      <c r="B189" s="261"/>
      <c r="C189" s="261"/>
      <c r="D189" s="261"/>
      <c r="E189" s="261"/>
      <c r="F189" s="261"/>
      <c r="G189" s="261"/>
      <c r="H189" s="261"/>
    </row>
    <row r="190" spans="2:8" ht="12.75" customHeight="1">
      <c r="B190" s="261"/>
      <c r="C190" s="261"/>
      <c r="D190" s="261"/>
      <c r="E190" s="261"/>
      <c r="F190" s="261"/>
      <c r="G190" s="261"/>
      <c r="H190" s="261"/>
    </row>
    <row r="191" spans="2:8" ht="12.75" customHeight="1">
      <c r="B191" s="261"/>
      <c r="C191" s="261"/>
      <c r="D191" s="261"/>
      <c r="E191" s="261"/>
      <c r="F191" s="261"/>
      <c r="G191" s="261"/>
      <c r="H191" s="261"/>
    </row>
    <row r="192" spans="2:8" ht="12.75" customHeight="1">
      <c r="B192" s="261"/>
      <c r="C192" s="261"/>
      <c r="D192" s="261"/>
      <c r="E192" s="261"/>
      <c r="F192" s="261"/>
      <c r="G192" s="261"/>
      <c r="H192" s="261"/>
    </row>
    <row r="193" spans="2:8" ht="12.75" customHeight="1">
      <c r="B193" s="261"/>
      <c r="C193" s="261"/>
      <c r="D193" s="261"/>
      <c r="E193" s="261"/>
      <c r="F193" s="261"/>
      <c r="G193" s="261"/>
      <c r="H193" s="261"/>
    </row>
    <row r="194" spans="2:8" ht="12.75" customHeight="1">
      <c r="B194" s="261"/>
      <c r="C194" s="261"/>
      <c r="D194" s="261"/>
      <c r="E194" s="261"/>
      <c r="F194" s="261"/>
      <c r="G194" s="261"/>
      <c r="H194" s="261"/>
    </row>
    <row r="195" spans="2:8" ht="12.75" customHeight="1">
      <c r="B195" s="261"/>
      <c r="C195" s="261"/>
      <c r="D195" s="261"/>
      <c r="E195" s="261"/>
      <c r="F195" s="261"/>
      <c r="G195" s="261"/>
      <c r="H195" s="261"/>
    </row>
    <row r="196" spans="2:8" ht="12.75" customHeight="1">
      <c r="B196" s="261"/>
      <c r="C196" s="261"/>
      <c r="D196" s="261"/>
      <c r="E196" s="261"/>
      <c r="F196" s="261"/>
      <c r="G196" s="261"/>
      <c r="H196" s="261"/>
    </row>
    <row r="197" spans="2:8" ht="12.75" customHeight="1">
      <c r="B197" s="261"/>
      <c r="C197" s="261"/>
      <c r="D197" s="261"/>
      <c r="E197" s="261"/>
      <c r="F197" s="261"/>
      <c r="G197" s="261"/>
      <c r="H197" s="261"/>
    </row>
    <row r="198" spans="2:8" ht="12.75" customHeight="1">
      <c r="B198" s="261"/>
      <c r="C198" s="261"/>
      <c r="D198" s="261"/>
      <c r="E198" s="261"/>
      <c r="F198" s="261"/>
      <c r="G198" s="261"/>
      <c r="H198" s="261"/>
    </row>
    <row r="199" spans="2:8" ht="12.75" customHeight="1">
      <c r="B199" s="261"/>
      <c r="C199" s="261"/>
      <c r="D199" s="261"/>
      <c r="E199" s="261"/>
      <c r="F199" s="261"/>
      <c r="G199" s="261"/>
      <c r="H199" s="261"/>
    </row>
    <row r="200" spans="2:8" ht="12.75" customHeight="1">
      <c r="B200" s="261"/>
      <c r="C200" s="261"/>
      <c r="D200" s="261"/>
      <c r="E200" s="261"/>
      <c r="F200" s="261"/>
      <c r="G200" s="261"/>
      <c r="H200" s="261"/>
    </row>
    <row r="201" spans="2:8" ht="12.75" customHeight="1">
      <c r="B201" s="261"/>
      <c r="C201" s="261"/>
      <c r="D201" s="261"/>
      <c r="E201" s="261"/>
      <c r="F201" s="261"/>
      <c r="G201" s="261"/>
      <c r="H201" s="261"/>
    </row>
    <row r="202" spans="2:8" ht="12.75" customHeight="1">
      <c r="B202" s="261"/>
      <c r="C202" s="261"/>
      <c r="D202" s="261"/>
      <c r="E202" s="261"/>
      <c r="F202" s="261"/>
      <c r="G202" s="261"/>
      <c r="H202" s="261"/>
    </row>
    <row r="203" spans="2:8" ht="12.75" customHeight="1">
      <c r="B203" s="261"/>
      <c r="C203" s="261"/>
      <c r="D203" s="261"/>
      <c r="E203" s="261"/>
      <c r="F203" s="261"/>
      <c r="G203" s="261"/>
      <c r="H203" s="261"/>
    </row>
    <row r="204" spans="2:8" ht="12.75" customHeight="1">
      <c r="B204" s="261"/>
      <c r="C204" s="261"/>
      <c r="D204" s="261"/>
      <c r="E204" s="261"/>
      <c r="F204" s="261"/>
      <c r="G204" s="261"/>
      <c r="H204" s="261"/>
    </row>
    <row r="205" spans="2:8" ht="12.75" customHeight="1">
      <c r="B205" s="261"/>
      <c r="C205" s="261"/>
      <c r="D205" s="261"/>
      <c r="E205" s="261"/>
      <c r="F205" s="261"/>
      <c r="G205" s="261"/>
      <c r="H205" s="261"/>
    </row>
    <row r="206" spans="2:8" ht="12.75" customHeight="1">
      <c r="B206" s="261"/>
      <c r="C206" s="261"/>
      <c r="D206" s="261"/>
      <c r="E206" s="261"/>
      <c r="F206" s="261"/>
      <c r="G206" s="261"/>
      <c r="H206" s="261"/>
    </row>
    <row r="207" spans="2:8" ht="12.75" customHeight="1">
      <c r="B207" s="261"/>
      <c r="C207" s="261"/>
      <c r="D207" s="261"/>
      <c r="E207" s="261"/>
      <c r="F207" s="261"/>
      <c r="G207" s="261"/>
      <c r="H207" s="261"/>
    </row>
    <row r="208" spans="2:8" ht="12.75" customHeight="1">
      <c r="B208" s="261"/>
      <c r="C208" s="261"/>
      <c r="D208" s="261"/>
      <c r="E208" s="261"/>
      <c r="F208" s="261"/>
      <c r="G208" s="261"/>
      <c r="H208" s="261"/>
    </row>
    <row r="209" spans="2:8" ht="12.75" customHeight="1">
      <c r="B209" s="261"/>
      <c r="C209" s="261"/>
      <c r="D209" s="261"/>
      <c r="E209" s="261"/>
      <c r="F209" s="261"/>
      <c r="G209" s="261"/>
      <c r="H209" s="261"/>
    </row>
    <row r="210" spans="2:8" ht="12.75" customHeight="1">
      <c r="B210" s="261"/>
      <c r="C210" s="261"/>
      <c r="D210" s="261"/>
      <c r="E210" s="261"/>
      <c r="F210" s="261"/>
      <c r="G210" s="261"/>
      <c r="H210" s="261"/>
    </row>
    <row r="211" spans="2:8" ht="12.75" customHeight="1">
      <c r="B211" s="261"/>
      <c r="C211" s="261"/>
      <c r="D211" s="261"/>
      <c r="E211" s="261"/>
      <c r="F211" s="261"/>
      <c r="G211" s="261"/>
      <c r="H211" s="261"/>
    </row>
    <row r="212" spans="2:8" ht="12.75" customHeight="1">
      <c r="B212" s="261"/>
      <c r="C212" s="261"/>
      <c r="D212" s="261"/>
      <c r="E212" s="261"/>
      <c r="F212" s="261"/>
      <c r="G212" s="261"/>
      <c r="H212" s="261"/>
    </row>
    <row r="213" spans="2:8" ht="12.75" customHeight="1">
      <c r="B213" s="261"/>
      <c r="C213" s="261"/>
      <c r="D213" s="261"/>
      <c r="E213" s="261"/>
      <c r="F213" s="261"/>
      <c r="G213" s="261"/>
      <c r="H213" s="261"/>
    </row>
    <row r="214" spans="2:8" ht="12.75" customHeight="1">
      <c r="B214" s="261"/>
      <c r="C214" s="261"/>
      <c r="D214" s="261"/>
      <c r="E214" s="261"/>
      <c r="F214" s="261"/>
      <c r="G214" s="261"/>
      <c r="H214" s="261"/>
    </row>
    <row r="215" spans="2:8" ht="12.75" customHeight="1">
      <c r="B215" s="261"/>
      <c r="C215" s="261"/>
      <c r="D215" s="261"/>
      <c r="E215" s="261"/>
      <c r="F215" s="261"/>
      <c r="G215" s="261"/>
      <c r="H215" s="261"/>
    </row>
    <row r="216" spans="2:8" ht="12.75" customHeight="1">
      <c r="B216" s="261"/>
      <c r="C216" s="261"/>
      <c r="D216" s="261"/>
      <c r="E216" s="261"/>
      <c r="F216" s="261"/>
      <c r="G216" s="261"/>
      <c r="H216" s="261"/>
    </row>
    <row r="217" spans="2:8" ht="12.75" customHeight="1">
      <c r="B217" s="261"/>
      <c r="C217" s="261"/>
      <c r="D217" s="261"/>
      <c r="E217" s="261"/>
      <c r="F217" s="261"/>
      <c r="G217" s="261"/>
      <c r="H217" s="261"/>
    </row>
    <row r="218" spans="2:8" ht="12.75" customHeight="1">
      <c r="B218" s="261"/>
      <c r="C218" s="261"/>
      <c r="D218" s="261"/>
      <c r="E218" s="261"/>
      <c r="F218" s="261"/>
      <c r="G218" s="261"/>
      <c r="H218" s="261"/>
    </row>
    <row r="219" spans="2:8" ht="12.75" customHeight="1">
      <c r="B219" s="261"/>
      <c r="C219" s="261"/>
      <c r="D219" s="261"/>
      <c r="E219" s="261"/>
      <c r="F219" s="261"/>
      <c r="G219" s="261"/>
      <c r="H219" s="261"/>
    </row>
    <row r="220" spans="2:8" ht="12.75" customHeight="1">
      <c r="B220" s="261"/>
      <c r="C220" s="261"/>
      <c r="D220" s="261"/>
      <c r="E220" s="261"/>
      <c r="F220" s="261"/>
      <c r="G220" s="261"/>
      <c r="H220" s="261"/>
    </row>
    <row r="221" spans="2:8" ht="12.75" customHeight="1">
      <c r="B221" s="261"/>
      <c r="C221" s="261"/>
      <c r="D221" s="261"/>
      <c r="E221" s="261"/>
      <c r="F221" s="261"/>
      <c r="G221" s="261"/>
      <c r="H221" s="261"/>
    </row>
    <row r="222" spans="2:8" ht="12.75" customHeight="1">
      <c r="B222" s="261"/>
      <c r="C222" s="261"/>
      <c r="D222" s="261"/>
      <c r="E222" s="261"/>
      <c r="F222" s="261"/>
      <c r="G222" s="261"/>
      <c r="H222" s="261"/>
    </row>
    <row r="223" spans="2:8" ht="12.75" customHeight="1">
      <c r="B223" s="261"/>
      <c r="C223" s="261"/>
      <c r="D223" s="261"/>
      <c r="E223" s="261"/>
      <c r="F223" s="261"/>
      <c r="G223" s="261"/>
      <c r="H223" s="261"/>
    </row>
    <row r="224" spans="2:8" ht="12.75" customHeight="1">
      <c r="B224" s="261"/>
      <c r="C224" s="261"/>
      <c r="D224" s="261"/>
      <c r="E224" s="261"/>
      <c r="F224" s="261"/>
      <c r="G224" s="261"/>
      <c r="H224" s="261"/>
    </row>
    <row r="225" spans="2:8" ht="12.75" customHeight="1">
      <c r="B225" s="261"/>
      <c r="C225" s="261"/>
      <c r="D225" s="261"/>
      <c r="E225" s="261"/>
      <c r="F225" s="261"/>
      <c r="G225" s="261"/>
      <c r="H225" s="261"/>
    </row>
    <row r="226" spans="2:8" ht="12.75" customHeight="1">
      <c r="B226" s="261"/>
      <c r="C226" s="261"/>
      <c r="D226" s="261"/>
      <c r="E226" s="261"/>
      <c r="F226" s="261"/>
      <c r="G226" s="261"/>
      <c r="H226" s="261"/>
    </row>
    <row r="227" spans="2:8" ht="12.75" customHeight="1">
      <c r="B227" s="261"/>
      <c r="C227" s="261"/>
      <c r="D227" s="261"/>
      <c r="E227" s="261"/>
      <c r="F227" s="261"/>
      <c r="G227" s="261"/>
      <c r="H227" s="261"/>
    </row>
    <row r="228" spans="2:8" ht="12.75" customHeight="1">
      <c r="B228" s="261"/>
      <c r="C228" s="261"/>
      <c r="D228" s="261"/>
      <c r="E228" s="261"/>
      <c r="F228" s="261"/>
      <c r="G228" s="261"/>
      <c r="H228" s="261"/>
    </row>
    <row r="229" spans="2:8" ht="12.75" customHeight="1">
      <c r="B229" s="261"/>
      <c r="C229" s="261"/>
      <c r="D229" s="261"/>
      <c r="E229" s="261"/>
      <c r="F229" s="261"/>
      <c r="G229" s="261"/>
      <c r="H229" s="261"/>
    </row>
    <row r="230" spans="2:8" ht="12.75" customHeight="1">
      <c r="B230" s="261"/>
      <c r="C230" s="261"/>
      <c r="D230" s="261"/>
      <c r="E230" s="261"/>
      <c r="F230" s="261"/>
      <c r="G230" s="261"/>
      <c r="H230" s="261"/>
    </row>
    <row r="231" spans="2:8" ht="12.75" customHeight="1">
      <c r="B231" s="261"/>
      <c r="C231" s="261"/>
      <c r="D231" s="261"/>
      <c r="E231" s="261"/>
      <c r="F231" s="261"/>
      <c r="G231" s="261"/>
      <c r="H231" s="261"/>
    </row>
    <row r="232" spans="2:8" ht="12.75" customHeight="1">
      <c r="B232" s="261"/>
      <c r="C232" s="261"/>
      <c r="D232" s="261"/>
      <c r="E232" s="261"/>
      <c r="F232" s="261"/>
      <c r="G232" s="261"/>
      <c r="H232" s="261"/>
    </row>
    <row r="233" spans="2:8" ht="12.75" customHeight="1">
      <c r="B233" s="261"/>
      <c r="C233" s="261"/>
      <c r="D233" s="261"/>
      <c r="E233" s="261"/>
      <c r="F233" s="261"/>
      <c r="G233" s="261"/>
      <c r="H233" s="261"/>
    </row>
    <row r="234" spans="2:8" ht="12.75" customHeight="1">
      <c r="B234" s="261"/>
      <c r="C234" s="261"/>
      <c r="D234" s="261"/>
      <c r="E234" s="261"/>
      <c r="F234" s="261"/>
      <c r="G234" s="261"/>
      <c r="H234" s="261"/>
    </row>
    <row r="235" spans="2:8" ht="12.75" customHeight="1">
      <c r="B235" s="261"/>
      <c r="C235" s="261"/>
      <c r="D235" s="261"/>
      <c r="E235" s="261"/>
      <c r="F235" s="261"/>
      <c r="G235" s="261"/>
      <c r="H235" s="261"/>
    </row>
    <row r="236" spans="2:8" ht="12.75" customHeight="1">
      <c r="B236" s="261"/>
      <c r="C236" s="261"/>
      <c r="D236" s="261"/>
      <c r="E236" s="261"/>
      <c r="F236" s="261"/>
      <c r="G236" s="261"/>
      <c r="H236" s="261"/>
    </row>
    <row r="237" spans="2:8" ht="12.75" customHeight="1">
      <c r="B237" s="261"/>
      <c r="C237" s="261"/>
      <c r="D237" s="261"/>
      <c r="E237" s="261"/>
      <c r="F237" s="261"/>
      <c r="G237" s="261"/>
      <c r="H237" s="261"/>
    </row>
    <row r="238" spans="2:8" ht="12.75" customHeight="1">
      <c r="B238" s="261"/>
      <c r="C238" s="261"/>
      <c r="D238" s="261"/>
      <c r="E238" s="261"/>
      <c r="F238" s="261"/>
      <c r="G238" s="261"/>
      <c r="H238" s="261"/>
    </row>
    <row r="239" spans="2:8" ht="12.75" customHeight="1">
      <c r="B239" s="261"/>
      <c r="C239" s="261"/>
      <c r="D239" s="261"/>
      <c r="E239" s="261"/>
      <c r="F239" s="261"/>
      <c r="G239" s="261"/>
      <c r="H239" s="261"/>
    </row>
    <row r="240" spans="2:8" ht="12.75" customHeight="1">
      <c r="B240" s="261"/>
      <c r="C240" s="261"/>
      <c r="D240" s="261"/>
      <c r="E240" s="261"/>
      <c r="F240" s="261"/>
      <c r="G240" s="261"/>
      <c r="H240" s="261"/>
    </row>
    <row r="241" spans="2:8" ht="12.75" customHeight="1">
      <c r="B241" s="261"/>
      <c r="C241" s="261"/>
      <c r="D241" s="261"/>
      <c r="E241" s="261"/>
      <c r="F241" s="261"/>
      <c r="G241" s="261"/>
      <c r="H241" s="261"/>
    </row>
    <row r="242" spans="2:8" ht="12.75" customHeight="1">
      <c r="B242" s="261"/>
      <c r="C242" s="261"/>
      <c r="D242" s="261"/>
      <c r="E242" s="261"/>
      <c r="F242" s="261"/>
      <c r="G242" s="261"/>
      <c r="H242" s="261"/>
    </row>
    <row r="243" spans="2:8" ht="12.75" customHeight="1">
      <c r="B243" s="261"/>
      <c r="C243" s="261"/>
      <c r="D243" s="261"/>
      <c r="E243" s="261"/>
      <c r="F243" s="261"/>
      <c r="G243" s="261"/>
      <c r="H243" s="261"/>
    </row>
    <row r="244" spans="2:8" ht="12.75" customHeight="1">
      <c r="B244" s="261"/>
      <c r="C244" s="261"/>
      <c r="D244" s="261"/>
      <c r="E244" s="261"/>
      <c r="F244" s="261"/>
      <c r="G244" s="261"/>
      <c r="H244" s="261"/>
    </row>
    <row r="245" spans="2:8" ht="12.75" customHeight="1">
      <c r="B245" s="261"/>
      <c r="C245" s="261"/>
      <c r="D245" s="261"/>
      <c r="E245" s="261"/>
      <c r="F245" s="261"/>
      <c r="G245" s="261"/>
      <c r="H245" s="261"/>
    </row>
    <row r="246" spans="2:8" ht="12.75" customHeight="1">
      <c r="B246" s="261"/>
      <c r="C246" s="261"/>
      <c r="D246" s="261"/>
      <c r="E246" s="261"/>
      <c r="F246" s="261"/>
      <c r="G246" s="261"/>
      <c r="H246" s="261"/>
    </row>
    <row r="247" spans="2:8" ht="12.75" customHeight="1">
      <c r="B247" s="261"/>
      <c r="C247" s="261"/>
      <c r="D247" s="261"/>
      <c r="E247" s="261"/>
      <c r="F247" s="261"/>
      <c r="G247" s="261"/>
      <c r="H247" s="261"/>
    </row>
    <row r="248" spans="2:8" ht="12.75" customHeight="1">
      <c r="B248" s="261"/>
      <c r="C248" s="261"/>
      <c r="D248" s="261"/>
      <c r="E248" s="261"/>
      <c r="F248" s="261"/>
      <c r="G248" s="261"/>
      <c r="H248" s="261"/>
    </row>
    <row r="249" spans="2:8" ht="12.75" customHeight="1">
      <c r="B249" s="261"/>
      <c r="C249" s="261"/>
      <c r="D249" s="261"/>
      <c r="E249" s="261"/>
      <c r="F249" s="261"/>
      <c r="G249" s="261"/>
      <c r="H249" s="261"/>
    </row>
    <row r="250" spans="2:8" ht="12.75" customHeight="1">
      <c r="B250" s="261"/>
      <c r="C250" s="261"/>
      <c r="D250" s="261"/>
      <c r="E250" s="261"/>
      <c r="F250" s="261"/>
      <c r="G250" s="261"/>
      <c r="H250" s="261"/>
    </row>
    <row r="251" spans="2:8" ht="12.75" customHeight="1">
      <c r="B251" s="261"/>
      <c r="C251" s="261"/>
      <c r="D251" s="261"/>
      <c r="E251" s="261"/>
      <c r="F251" s="261"/>
      <c r="G251" s="261"/>
      <c r="H251" s="261"/>
    </row>
    <row r="252" spans="2:8" ht="12.75" customHeight="1">
      <c r="B252" s="261"/>
      <c r="C252" s="261"/>
      <c r="D252" s="261"/>
      <c r="E252" s="261"/>
      <c r="F252" s="261"/>
      <c r="G252" s="261"/>
      <c r="H252" s="261"/>
    </row>
    <row r="253" spans="2:8" ht="12.75" customHeight="1">
      <c r="B253" s="261"/>
      <c r="C253" s="261"/>
      <c r="D253" s="261"/>
      <c r="E253" s="261"/>
      <c r="F253" s="261"/>
      <c r="G253" s="261"/>
      <c r="H253" s="261"/>
    </row>
    <row r="254" spans="2:8" ht="12.75" customHeight="1">
      <c r="B254" s="261"/>
      <c r="C254" s="261"/>
      <c r="D254" s="261"/>
      <c r="E254" s="261"/>
      <c r="F254" s="261"/>
      <c r="G254" s="261"/>
      <c r="H254" s="261"/>
    </row>
    <row r="255" spans="2:8" ht="12.75" customHeight="1">
      <c r="B255" s="261"/>
      <c r="C255" s="261"/>
      <c r="D255" s="261"/>
      <c r="E255" s="261"/>
      <c r="F255" s="261"/>
      <c r="G255" s="261"/>
      <c r="H255" s="261"/>
    </row>
    <row r="256" spans="2:8" ht="12.75" customHeight="1">
      <c r="B256" s="261"/>
      <c r="C256" s="261"/>
      <c r="D256" s="261"/>
      <c r="E256" s="261"/>
      <c r="F256" s="261"/>
      <c r="G256" s="261"/>
      <c r="H256" s="261"/>
    </row>
    <row r="257" spans="2:8" ht="12.75" customHeight="1">
      <c r="B257" s="261"/>
      <c r="C257" s="261"/>
      <c r="D257" s="261"/>
      <c r="E257" s="261"/>
      <c r="F257" s="261"/>
      <c r="G257" s="261"/>
      <c r="H257" s="261"/>
    </row>
    <row r="258" spans="2:8" ht="12.75" customHeight="1">
      <c r="B258" s="261"/>
      <c r="C258" s="261"/>
      <c r="D258" s="261"/>
      <c r="E258" s="261"/>
      <c r="F258" s="261"/>
      <c r="G258" s="261"/>
      <c r="H258" s="261"/>
    </row>
    <row r="259" spans="2:8" ht="12.75" customHeight="1">
      <c r="B259" s="261"/>
      <c r="C259" s="261"/>
      <c r="D259" s="261"/>
      <c r="E259" s="261"/>
      <c r="F259" s="261"/>
      <c r="G259" s="261"/>
      <c r="H259" s="261"/>
    </row>
    <row r="260" spans="2:8" ht="12.75" customHeight="1">
      <c r="B260" s="261"/>
      <c r="C260" s="261"/>
      <c r="D260" s="261"/>
      <c r="E260" s="261"/>
      <c r="F260" s="261"/>
      <c r="G260" s="261"/>
      <c r="H260" s="261"/>
    </row>
    <row r="261" spans="2:8" ht="12.75" customHeight="1">
      <c r="B261" s="261"/>
      <c r="C261" s="261"/>
      <c r="D261" s="261"/>
      <c r="E261" s="261"/>
      <c r="F261" s="261"/>
      <c r="G261" s="261"/>
      <c r="H261" s="261"/>
    </row>
    <row r="262" spans="2:8" ht="12.75" customHeight="1">
      <c r="B262" s="261"/>
      <c r="C262" s="261"/>
      <c r="D262" s="261"/>
      <c r="E262" s="261"/>
      <c r="F262" s="261"/>
      <c r="G262" s="261"/>
      <c r="H262" s="261"/>
    </row>
    <row r="263" spans="2:8" ht="12.75" customHeight="1">
      <c r="B263" s="261"/>
      <c r="C263" s="261"/>
      <c r="D263" s="261"/>
      <c r="E263" s="261"/>
      <c r="F263" s="261"/>
      <c r="G263" s="261"/>
      <c r="H263" s="261"/>
    </row>
    <row r="264" spans="2:8" ht="12.75" customHeight="1">
      <c r="B264" s="261"/>
      <c r="C264" s="261"/>
      <c r="D264" s="261"/>
      <c r="E264" s="261"/>
      <c r="F264" s="261"/>
      <c r="G264" s="261"/>
      <c r="H264" s="261"/>
    </row>
    <row r="265" spans="2:8" ht="12.75" customHeight="1">
      <c r="B265" s="261"/>
      <c r="C265" s="261"/>
      <c r="D265" s="261"/>
      <c r="E265" s="261"/>
      <c r="F265" s="261"/>
      <c r="G265" s="261"/>
      <c r="H265" s="261"/>
    </row>
    <row r="266" spans="2:8" ht="12.75" customHeight="1">
      <c r="B266" s="261"/>
      <c r="C266" s="261"/>
      <c r="D266" s="261"/>
      <c r="E266" s="261"/>
      <c r="F266" s="261"/>
      <c r="G266" s="261"/>
      <c r="H266" s="261"/>
    </row>
    <row r="267" spans="2:8" ht="12.75" customHeight="1">
      <c r="B267" s="261"/>
      <c r="C267" s="261"/>
      <c r="D267" s="261"/>
      <c r="E267" s="261"/>
      <c r="F267" s="261"/>
      <c r="G267" s="261"/>
      <c r="H267" s="261"/>
    </row>
    <row r="268" spans="2:8" ht="12.75" customHeight="1">
      <c r="B268" s="261"/>
      <c r="C268" s="261"/>
      <c r="D268" s="261"/>
      <c r="E268" s="261"/>
      <c r="F268" s="261"/>
      <c r="G268" s="261"/>
      <c r="H268" s="261"/>
    </row>
    <row r="269" spans="2:8" ht="12.75" customHeight="1">
      <c r="B269" s="261"/>
      <c r="C269" s="261"/>
      <c r="D269" s="261"/>
      <c r="E269" s="261"/>
      <c r="F269" s="261"/>
      <c r="G269" s="261"/>
      <c r="H269" s="261"/>
    </row>
    <row r="270" spans="2:8" ht="12.75" customHeight="1">
      <c r="B270" s="261"/>
      <c r="C270" s="261"/>
      <c r="D270" s="261"/>
      <c r="E270" s="261"/>
      <c r="F270" s="261"/>
      <c r="G270" s="261"/>
      <c r="H270" s="261"/>
    </row>
    <row r="271" spans="2:8" ht="12.75" customHeight="1">
      <c r="B271" s="261"/>
      <c r="C271" s="261"/>
      <c r="D271" s="261"/>
      <c r="E271" s="261"/>
      <c r="F271" s="261"/>
      <c r="G271" s="261"/>
      <c r="H271" s="261"/>
    </row>
    <row r="272" spans="2:8" ht="12.75" customHeight="1">
      <c r="B272" s="261"/>
      <c r="C272" s="261"/>
      <c r="D272" s="261"/>
      <c r="E272" s="261"/>
      <c r="F272" s="261"/>
      <c r="G272" s="261"/>
      <c r="H272" s="261"/>
    </row>
    <row r="273" spans="2:8" ht="12.75" customHeight="1">
      <c r="B273" s="261"/>
      <c r="C273" s="261"/>
      <c r="D273" s="261"/>
      <c r="E273" s="261"/>
      <c r="F273" s="261"/>
      <c r="G273" s="261"/>
      <c r="H273" s="261"/>
    </row>
    <row r="274" spans="2:8" ht="12.75" customHeight="1">
      <c r="B274" s="261"/>
      <c r="C274" s="261"/>
      <c r="D274" s="261"/>
      <c r="E274" s="261"/>
      <c r="F274" s="261"/>
      <c r="G274" s="261"/>
      <c r="H274" s="261"/>
    </row>
    <row r="275" spans="2:8" ht="12.75" customHeight="1">
      <c r="B275" s="261"/>
      <c r="C275" s="261"/>
      <c r="D275" s="261"/>
      <c r="E275" s="261"/>
      <c r="F275" s="261"/>
      <c r="G275" s="261"/>
      <c r="H275" s="261"/>
    </row>
    <row r="276" spans="2:8" ht="12.75" customHeight="1">
      <c r="B276" s="261"/>
      <c r="C276" s="261"/>
      <c r="D276" s="261"/>
      <c r="E276" s="261"/>
      <c r="F276" s="261"/>
      <c r="G276" s="261"/>
      <c r="H276" s="261"/>
    </row>
    <row r="277" spans="2:8" ht="12.75" customHeight="1">
      <c r="B277" s="261"/>
      <c r="C277" s="261"/>
      <c r="D277" s="261"/>
      <c r="E277" s="261"/>
      <c r="F277" s="261"/>
      <c r="G277" s="261"/>
      <c r="H277" s="261"/>
    </row>
    <row r="278" spans="2:8" ht="12.75" customHeight="1">
      <c r="B278" s="261"/>
      <c r="C278" s="261"/>
      <c r="D278" s="261"/>
      <c r="E278" s="261"/>
      <c r="F278" s="261"/>
      <c r="G278" s="261"/>
      <c r="H278" s="261"/>
    </row>
    <row r="279" spans="2:8" ht="12.75" customHeight="1">
      <c r="B279" s="261"/>
      <c r="C279" s="261"/>
      <c r="D279" s="261"/>
      <c r="E279" s="261"/>
      <c r="F279" s="261"/>
      <c r="G279" s="261"/>
      <c r="H279" s="261"/>
    </row>
    <row r="280" spans="2:8" ht="12.75" customHeight="1">
      <c r="B280" s="261"/>
      <c r="C280" s="261"/>
      <c r="D280" s="261"/>
      <c r="E280" s="261"/>
      <c r="F280" s="261"/>
      <c r="G280" s="261"/>
      <c r="H280" s="261"/>
    </row>
    <row r="281" spans="2:8" ht="12.75" customHeight="1">
      <c r="B281" s="261"/>
      <c r="C281" s="261"/>
      <c r="D281" s="261"/>
      <c r="E281" s="261"/>
      <c r="F281" s="261"/>
      <c r="G281" s="261"/>
      <c r="H281" s="261"/>
    </row>
    <row r="282" spans="2:8" ht="12.75" customHeight="1">
      <c r="B282" s="261"/>
      <c r="C282" s="261"/>
      <c r="D282" s="261"/>
      <c r="E282" s="261"/>
      <c r="F282" s="261"/>
      <c r="G282" s="261"/>
      <c r="H282" s="261"/>
    </row>
    <row r="283" spans="2:8" ht="12.75" customHeight="1">
      <c r="B283" s="261"/>
      <c r="C283" s="261"/>
      <c r="D283" s="261"/>
      <c r="E283" s="261"/>
      <c r="F283" s="261"/>
      <c r="G283" s="261"/>
      <c r="H283" s="261"/>
    </row>
    <row r="284" spans="2:8" ht="12.75" customHeight="1">
      <c r="B284" s="261"/>
      <c r="C284" s="261"/>
      <c r="D284" s="261"/>
      <c r="E284" s="261"/>
      <c r="F284" s="261"/>
      <c r="G284" s="261"/>
      <c r="H284" s="261"/>
    </row>
    <row r="285" spans="2:8" ht="12.75" customHeight="1">
      <c r="B285" s="261"/>
      <c r="C285" s="261"/>
      <c r="D285" s="261"/>
      <c r="E285" s="261"/>
      <c r="F285" s="261"/>
      <c r="G285" s="261"/>
      <c r="H285" s="261"/>
    </row>
    <row r="286" spans="2:8" ht="12.75" customHeight="1">
      <c r="B286" s="261"/>
      <c r="C286" s="261"/>
      <c r="D286" s="261"/>
      <c r="E286" s="261"/>
      <c r="F286" s="261"/>
      <c r="G286" s="261"/>
      <c r="H286" s="261"/>
    </row>
    <row r="287" spans="2:8" ht="12.75" customHeight="1">
      <c r="B287" s="261"/>
      <c r="C287" s="261"/>
      <c r="D287" s="261"/>
      <c r="E287" s="261"/>
      <c r="F287" s="261"/>
      <c r="G287" s="261"/>
      <c r="H287" s="261"/>
    </row>
    <row r="288" spans="2:8" ht="12.75" customHeight="1">
      <c r="B288" s="261"/>
      <c r="C288" s="261"/>
      <c r="D288" s="261"/>
      <c r="E288" s="261"/>
      <c r="F288" s="261"/>
      <c r="G288" s="261"/>
      <c r="H288" s="261"/>
    </row>
    <row r="289" spans="2:8" ht="12.75" customHeight="1">
      <c r="B289" s="261"/>
      <c r="C289" s="261"/>
      <c r="D289" s="261"/>
      <c r="E289" s="261"/>
      <c r="F289" s="261"/>
      <c r="G289" s="261"/>
      <c r="H289" s="261"/>
    </row>
    <row r="290" spans="2:8" ht="12.75" customHeight="1">
      <c r="B290" s="261"/>
      <c r="C290" s="261"/>
      <c r="D290" s="261"/>
      <c r="E290" s="261"/>
      <c r="F290" s="261"/>
      <c r="G290" s="261"/>
      <c r="H290" s="261"/>
    </row>
    <row r="291" spans="2:8" ht="12.75" customHeight="1">
      <c r="B291" s="261"/>
      <c r="C291" s="261"/>
      <c r="D291" s="261"/>
      <c r="E291" s="261"/>
      <c r="F291" s="261"/>
      <c r="G291" s="261"/>
      <c r="H291" s="261"/>
    </row>
    <row r="292" spans="2:8" ht="12.75" customHeight="1">
      <c r="B292" s="261"/>
      <c r="C292" s="261"/>
      <c r="D292" s="261"/>
      <c r="E292" s="261"/>
      <c r="F292" s="261"/>
      <c r="G292" s="261"/>
      <c r="H292" s="261"/>
    </row>
    <row r="293" spans="2:8" ht="12.75" customHeight="1">
      <c r="B293" s="261"/>
      <c r="C293" s="261"/>
      <c r="D293" s="261"/>
      <c r="E293" s="261"/>
      <c r="F293" s="261"/>
      <c r="G293" s="261"/>
      <c r="H293" s="261"/>
    </row>
    <row r="294" spans="2:8" ht="12.75" customHeight="1">
      <c r="B294" s="261"/>
      <c r="C294" s="261"/>
      <c r="D294" s="261"/>
      <c r="E294" s="261"/>
      <c r="F294" s="261"/>
      <c r="G294" s="261"/>
      <c r="H294" s="261"/>
    </row>
    <row r="295" spans="2:8" ht="12.75" customHeight="1">
      <c r="B295" s="261"/>
      <c r="C295" s="261"/>
      <c r="D295" s="261"/>
      <c r="E295" s="261"/>
      <c r="F295" s="261"/>
      <c r="G295" s="261"/>
      <c r="H295" s="261"/>
    </row>
    <row r="296" spans="2:8" ht="12.75" customHeight="1">
      <c r="B296" s="261"/>
      <c r="C296" s="261"/>
      <c r="D296" s="261"/>
      <c r="E296" s="261"/>
      <c r="F296" s="261"/>
      <c r="G296" s="261"/>
      <c r="H296" s="261"/>
    </row>
    <row r="297" spans="2:8" ht="12.75" customHeight="1">
      <c r="B297" s="261"/>
      <c r="C297" s="261"/>
      <c r="D297" s="261"/>
      <c r="E297" s="261"/>
      <c r="F297" s="261"/>
      <c r="G297" s="261"/>
      <c r="H297" s="261"/>
    </row>
    <row r="298" spans="2:8" ht="12.75" customHeight="1">
      <c r="B298" s="261"/>
      <c r="C298" s="261"/>
      <c r="D298" s="261"/>
      <c r="E298" s="261"/>
      <c r="F298" s="261"/>
      <c r="G298" s="261"/>
      <c r="H298" s="261"/>
    </row>
    <row r="299" spans="2:8" ht="12.75" customHeight="1">
      <c r="B299" s="261"/>
      <c r="C299" s="261"/>
      <c r="D299" s="261"/>
      <c r="E299" s="261"/>
      <c r="F299" s="261"/>
      <c r="G299" s="261"/>
      <c r="H299" s="261"/>
    </row>
    <row r="300" spans="2:8" ht="12.75" customHeight="1">
      <c r="B300" s="261"/>
      <c r="C300" s="261"/>
      <c r="D300" s="261"/>
      <c r="E300" s="261"/>
      <c r="F300" s="261"/>
      <c r="G300" s="261"/>
      <c r="H300" s="261"/>
    </row>
    <row r="301" spans="2:8" ht="12.75" customHeight="1">
      <c r="B301" s="261"/>
      <c r="C301" s="261"/>
      <c r="D301" s="261"/>
      <c r="E301" s="261"/>
      <c r="F301" s="261"/>
      <c r="G301" s="261"/>
      <c r="H301" s="261"/>
    </row>
    <row r="302" spans="2:8" ht="12.75" customHeight="1">
      <c r="B302" s="261"/>
      <c r="C302" s="261"/>
      <c r="D302" s="261"/>
      <c r="E302" s="261"/>
      <c r="F302" s="261"/>
      <c r="G302" s="261"/>
      <c r="H302" s="261"/>
    </row>
    <row r="303" spans="2:8" ht="12.75" customHeight="1">
      <c r="B303" s="261"/>
      <c r="C303" s="261"/>
      <c r="D303" s="261"/>
      <c r="E303" s="261"/>
      <c r="F303" s="261"/>
      <c r="G303" s="261"/>
      <c r="H303" s="261"/>
    </row>
    <row r="304" spans="2:8" ht="12.75" customHeight="1">
      <c r="B304" s="261"/>
      <c r="C304" s="261"/>
      <c r="D304" s="261"/>
      <c r="E304" s="261"/>
      <c r="F304" s="261"/>
      <c r="G304" s="261"/>
      <c r="H304" s="261"/>
    </row>
    <row r="305" spans="2:8" ht="12.75" customHeight="1">
      <c r="B305" s="261"/>
      <c r="C305" s="261"/>
      <c r="D305" s="261"/>
      <c r="E305" s="261"/>
      <c r="F305" s="261"/>
      <c r="G305" s="261"/>
      <c r="H305" s="261"/>
    </row>
    <row r="306" spans="2:8" ht="12.75" customHeight="1">
      <c r="B306" s="261"/>
      <c r="C306" s="261"/>
      <c r="D306" s="261"/>
      <c r="E306" s="261"/>
      <c r="F306" s="261"/>
      <c r="G306" s="261"/>
      <c r="H306" s="261"/>
    </row>
    <row r="307" spans="2:8" ht="12.75" customHeight="1">
      <c r="B307" s="261"/>
      <c r="C307" s="261"/>
      <c r="D307" s="261"/>
      <c r="E307" s="261"/>
      <c r="F307" s="261"/>
      <c r="G307" s="261"/>
      <c r="H307" s="261"/>
    </row>
    <row r="308" spans="2:8" ht="12.75" customHeight="1">
      <c r="B308" s="261"/>
      <c r="C308" s="261"/>
      <c r="D308" s="261"/>
      <c r="E308" s="261"/>
      <c r="F308" s="261"/>
      <c r="G308" s="261"/>
      <c r="H308" s="261"/>
    </row>
    <row r="309" spans="2:8" ht="12.75" customHeight="1">
      <c r="B309" s="261"/>
      <c r="C309" s="261"/>
      <c r="D309" s="261"/>
      <c r="E309" s="261"/>
      <c r="F309" s="261"/>
      <c r="G309" s="261"/>
      <c r="H309" s="261"/>
    </row>
    <row r="310" spans="2:8" ht="12.75" customHeight="1">
      <c r="B310" s="261"/>
      <c r="C310" s="261"/>
      <c r="D310" s="261"/>
      <c r="E310" s="261"/>
      <c r="F310" s="261"/>
      <c r="G310" s="261"/>
      <c r="H310" s="261"/>
    </row>
    <row r="311" spans="2:8" ht="12.75" customHeight="1">
      <c r="B311" s="261"/>
      <c r="C311" s="261"/>
      <c r="D311" s="261"/>
      <c r="E311" s="261"/>
      <c r="F311" s="261"/>
      <c r="G311" s="261"/>
      <c r="H311" s="261"/>
    </row>
    <row r="312" spans="2:8" ht="12.75" customHeight="1">
      <c r="B312" s="261"/>
      <c r="C312" s="261"/>
      <c r="D312" s="261"/>
      <c r="E312" s="261"/>
      <c r="F312" s="261"/>
      <c r="G312" s="261"/>
      <c r="H312" s="261"/>
    </row>
    <row r="313" spans="2:8" ht="12.75" customHeight="1">
      <c r="B313" s="261"/>
      <c r="C313" s="261"/>
      <c r="D313" s="261"/>
      <c r="E313" s="261"/>
      <c r="F313" s="261"/>
      <c r="G313" s="261"/>
      <c r="H313" s="261"/>
    </row>
    <row r="314" spans="2:8" ht="12.75" customHeight="1">
      <c r="B314" s="261"/>
      <c r="C314" s="261"/>
      <c r="D314" s="261"/>
      <c r="E314" s="261"/>
      <c r="F314" s="261"/>
      <c r="G314" s="261"/>
      <c r="H314" s="261"/>
    </row>
    <row r="315" spans="2:8" ht="12.75" customHeight="1">
      <c r="B315" s="261"/>
      <c r="C315" s="261"/>
      <c r="D315" s="261"/>
      <c r="E315" s="261"/>
      <c r="F315" s="261"/>
      <c r="G315" s="261"/>
      <c r="H315" s="261"/>
    </row>
    <row r="316" spans="2:8" ht="12.75" customHeight="1">
      <c r="B316" s="261"/>
      <c r="C316" s="261"/>
      <c r="D316" s="261"/>
      <c r="E316" s="261"/>
      <c r="F316" s="261"/>
      <c r="G316" s="261"/>
      <c r="H316" s="261"/>
    </row>
    <row r="317" spans="2:8" ht="12.75" customHeight="1">
      <c r="B317" s="261"/>
      <c r="C317" s="261"/>
      <c r="D317" s="261"/>
      <c r="E317" s="261"/>
      <c r="F317" s="261"/>
      <c r="G317" s="261"/>
      <c r="H317" s="261"/>
    </row>
    <row r="318" spans="2:8" ht="12.75" customHeight="1">
      <c r="B318" s="261"/>
      <c r="C318" s="261"/>
      <c r="D318" s="261"/>
      <c r="E318" s="261"/>
      <c r="F318" s="261"/>
      <c r="G318" s="261"/>
      <c r="H318" s="261"/>
    </row>
    <row r="319" spans="2:8" ht="12.75" customHeight="1">
      <c r="B319" s="261"/>
      <c r="C319" s="261"/>
      <c r="D319" s="261"/>
      <c r="E319" s="261"/>
      <c r="F319" s="261"/>
      <c r="G319" s="261"/>
      <c r="H319" s="261"/>
    </row>
    <row r="320" spans="2:8" ht="12.75" customHeight="1">
      <c r="B320" s="261"/>
      <c r="C320" s="261"/>
      <c r="D320" s="261"/>
      <c r="E320" s="261"/>
      <c r="F320" s="261"/>
      <c r="G320" s="261"/>
      <c r="H320" s="261"/>
    </row>
    <row r="321" spans="2:8" ht="12.75" customHeight="1">
      <c r="B321" s="261"/>
      <c r="C321" s="261"/>
      <c r="D321" s="261"/>
      <c r="E321" s="261"/>
      <c r="F321" s="261"/>
      <c r="G321" s="261"/>
      <c r="H321" s="261"/>
    </row>
    <row r="322" spans="2:8" ht="12.75" customHeight="1">
      <c r="B322" s="261"/>
      <c r="C322" s="261"/>
      <c r="D322" s="261"/>
      <c r="E322" s="261"/>
      <c r="F322" s="261"/>
      <c r="G322" s="261"/>
      <c r="H322" s="261"/>
    </row>
    <row r="323" spans="2:8" ht="12.75" customHeight="1">
      <c r="B323" s="261"/>
      <c r="C323" s="261"/>
      <c r="D323" s="261"/>
      <c r="E323" s="261"/>
      <c r="F323" s="261"/>
      <c r="G323" s="261"/>
      <c r="H323" s="261"/>
    </row>
    <row r="324" spans="2:8" ht="12.75" customHeight="1">
      <c r="B324" s="261"/>
      <c r="C324" s="261"/>
      <c r="D324" s="261"/>
      <c r="E324" s="261"/>
      <c r="F324" s="261"/>
      <c r="G324" s="261"/>
      <c r="H324" s="261"/>
    </row>
    <row r="325" spans="2:8" ht="12.75" customHeight="1">
      <c r="B325" s="261"/>
      <c r="C325" s="261"/>
      <c r="D325" s="261"/>
      <c r="E325" s="261"/>
      <c r="F325" s="261"/>
      <c r="G325" s="261"/>
      <c r="H325" s="261"/>
    </row>
    <row r="326" spans="2:8" ht="12.75" customHeight="1">
      <c r="B326" s="261"/>
      <c r="C326" s="261"/>
      <c r="D326" s="261"/>
      <c r="E326" s="261"/>
      <c r="F326" s="261"/>
      <c r="G326" s="261"/>
      <c r="H326" s="261"/>
    </row>
    <row r="327" spans="2:8" ht="12.75" customHeight="1">
      <c r="B327" s="261"/>
      <c r="C327" s="261"/>
      <c r="D327" s="261"/>
      <c r="E327" s="261"/>
      <c r="F327" s="261"/>
      <c r="G327" s="261"/>
      <c r="H327" s="261"/>
    </row>
    <row r="328" spans="2:8" ht="12.75" customHeight="1">
      <c r="B328" s="261"/>
      <c r="C328" s="261"/>
      <c r="D328" s="261"/>
      <c r="E328" s="261"/>
      <c r="F328" s="261"/>
      <c r="G328" s="261"/>
      <c r="H328" s="261"/>
    </row>
    <row r="329" spans="2:8" ht="12.75" customHeight="1">
      <c r="B329" s="261"/>
      <c r="C329" s="261"/>
      <c r="D329" s="261"/>
      <c r="E329" s="261"/>
      <c r="F329" s="261"/>
      <c r="G329" s="261"/>
      <c r="H329" s="261"/>
    </row>
    <row r="330" spans="2:8" ht="12.75" customHeight="1">
      <c r="B330" s="261"/>
      <c r="C330" s="261"/>
      <c r="D330" s="261"/>
      <c r="E330" s="261"/>
      <c r="F330" s="261"/>
      <c r="G330" s="261"/>
      <c r="H330" s="261"/>
    </row>
    <row r="331" spans="2:8" ht="12.75" customHeight="1">
      <c r="B331" s="261"/>
      <c r="C331" s="261"/>
      <c r="D331" s="261"/>
      <c r="E331" s="261"/>
      <c r="F331" s="261"/>
      <c r="G331" s="261"/>
      <c r="H331" s="261"/>
    </row>
    <row r="332" spans="2:8" ht="12.75" customHeight="1">
      <c r="B332" s="261"/>
      <c r="C332" s="261"/>
      <c r="D332" s="261"/>
      <c r="E332" s="261"/>
      <c r="F332" s="261"/>
      <c r="G332" s="261"/>
      <c r="H332" s="261"/>
    </row>
    <row r="333" spans="2:8" ht="12.75" customHeight="1">
      <c r="B333" s="261"/>
      <c r="C333" s="261"/>
      <c r="D333" s="261"/>
      <c r="E333" s="261"/>
      <c r="F333" s="261"/>
      <c r="G333" s="261"/>
      <c r="H333" s="261"/>
    </row>
    <row r="334" spans="2:8" ht="12.75" customHeight="1">
      <c r="B334" s="261"/>
      <c r="C334" s="261"/>
      <c r="D334" s="261"/>
      <c r="E334" s="261"/>
      <c r="F334" s="261"/>
      <c r="G334" s="261"/>
      <c r="H334" s="261"/>
    </row>
    <row r="335" spans="2:8" ht="12.75" customHeight="1">
      <c r="B335" s="261"/>
      <c r="C335" s="261"/>
      <c r="D335" s="261"/>
      <c r="E335" s="261"/>
      <c r="F335" s="261"/>
      <c r="G335" s="261"/>
      <c r="H335" s="261"/>
    </row>
    <row r="336" spans="2:8" ht="12.75" customHeight="1">
      <c r="B336" s="261"/>
      <c r="C336" s="261"/>
      <c r="D336" s="261"/>
      <c r="E336" s="261"/>
      <c r="F336" s="261"/>
      <c r="G336" s="261"/>
      <c r="H336" s="261"/>
    </row>
    <row r="337" spans="2:8" ht="12.75" customHeight="1">
      <c r="B337" s="261"/>
      <c r="C337" s="261"/>
      <c r="D337" s="261"/>
      <c r="E337" s="261"/>
      <c r="F337" s="261"/>
      <c r="G337" s="261"/>
      <c r="H337" s="261"/>
    </row>
    <row r="338" spans="2:8" ht="12.75" customHeight="1">
      <c r="B338" s="261"/>
      <c r="C338" s="261"/>
      <c r="D338" s="261"/>
      <c r="E338" s="261"/>
      <c r="F338" s="261"/>
      <c r="G338" s="261"/>
      <c r="H338" s="261"/>
    </row>
    <row r="339" spans="2:8" ht="12.75" customHeight="1">
      <c r="B339" s="261"/>
      <c r="C339" s="261"/>
      <c r="D339" s="261"/>
      <c r="E339" s="261"/>
      <c r="F339" s="261"/>
      <c r="G339" s="261"/>
      <c r="H339" s="261"/>
    </row>
    <row r="340" spans="2:8" ht="12.75" customHeight="1">
      <c r="B340" s="261"/>
      <c r="C340" s="261"/>
      <c r="D340" s="261"/>
      <c r="E340" s="261"/>
      <c r="F340" s="261"/>
      <c r="G340" s="261"/>
      <c r="H340" s="261"/>
    </row>
    <row r="341" spans="2:8" ht="12.75" customHeight="1">
      <c r="B341" s="261"/>
      <c r="C341" s="261"/>
      <c r="D341" s="261"/>
      <c r="E341" s="261"/>
      <c r="F341" s="261"/>
      <c r="G341" s="261"/>
      <c r="H341" s="261"/>
    </row>
    <row r="342" spans="2:8" ht="12.75" customHeight="1">
      <c r="B342" s="261"/>
      <c r="C342" s="261"/>
      <c r="D342" s="261"/>
      <c r="E342" s="261"/>
      <c r="F342" s="261"/>
      <c r="G342" s="261"/>
      <c r="H342" s="261"/>
    </row>
    <row r="343" spans="2:8" ht="12.75" customHeight="1">
      <c r="B343" s="261"/>
      <c r="C343" s="261"/>
      <c r="D343" s="261"/>
      <c r="E343" s="261"/>
      <c r="F343" s="261"/>
      <c r="G343" s="261"/>
      <c r="H343" s="261"/>
    </row>
    <row r="344" spans="2:8" ht="12.75" customHeight="1">
      <c r="B344" s="261"/>
      <c r="C344" s="261"/>
      <c r="D344" s="261"/>
      <c r="E344" s="261"/>
      <c r="F344" s="261"/>
      <c r="G344" s="261"/>
      <c r="H344" s="261"/>
    </row>
    <row r="345" spans="2:8" ht="12.75" customHeight="1">
      <c r="B345" s="261"/>
      <c r="C345" s="261"/>
      <c r="D345" s="261"/>
      <c r="E345" s="261"/>
      <c r="F345" s="261"/>
      <c r="G345" s="261"/>
      <c r="H345" s="261"/>
    </row>
    <row r="346" spans="2:8" ht="12.75" customHeight="1">
      <c r="B346" s="261"/>
      <c r="C346" s="261"/>
      <c r="D346" s="261"/>
      <c r="E346" s="261"/>
      <c r="F346" s="261"/>
      <c r="G346" s="261"/>
      <c r="H346" s="261"/>
    </row>
    <row r="347" spans="2:8" ht="12.75" customHeight="1">
      <c r="B347" s="261"/>
      <c r="C347" s="261"/>
      <c r="D347" s="261"/>
      <c r="E347" s="261"/>
      <c r="F347" s="261"/>
      <c r="G347" s="261"/>
      <c r="H347" s="261"/>
    </row>
    <row r="348" spans="2:8" ht="12.75" customHeight="1">
      <c r="B348" s="261"/>
      <c r="C348" s="261"/>
      <c r="D348" s="261"/>
      <c r="E348" s="261"/>
      <c r="F348" s="261"/>
      <c r="G348" s="261"/>
      <c r="H348" s="261"/>
    </row>
    <row r="349" spans="2:8" ht="12.75" customHeight="1">
      <c r="B349" s="261"/>
      <c r="C349" s="261"/>
      <c r="D349" s="261"/>
      <c r="E349" s="261"/>
      <c r="F349" s="261"/>
      <c r="G349" s="261"/>
      <c r="H349" s="261"/>
    </row>
    <row r="350" spans="2:8" ht="12.75" customHeight="1">
      <c r="B350" s="261"/>
      <c r="C350" s="261"/>
      <c r="D350" s="261"/>
      <c r="E350" s="261"/>
      <c r="F350" s="261"/>
      <c r="G350" s="261"/>
      <c r="H350" s="261"/>
    </row>
    <row r="351" spans="2:8" ht="12.75" customHeight="1">
      <c r="B351" s="261"/>
      <c r="C351" s="261"/>
      <c r="D351" s="261"/>
      <c r="E351" s="261"/>
      <c r="F351" s="261"/>
      <c r="G351" s="261"/>
      <c r="H351" s="261"/>
    </row>
    <row r="352" spans="2:8" ht="12.75" customHeight="1">
      <c r="B352" s="261"/>
      <c r="C352" s="261"/>
      <c r="D352" s="261"/>
      <c r="E352" s="261"/>
      <c r="F352" s="261"/>
      <c r="G352" s="261"/>
      <c r="H352" s="261"/>
    </row>
    <row r="353" spans="2:8" ht="12.75" customHeight="1">
      <c r="B353" s="261"/>
      <c r="C353" s="261"/>
      <c r="D353" s="261"/>
      <c r="E353" s="261"/>
      <c r="F353" s="261"/>
      <c r="G353" s="261"/>
      <c r="H353" s="261"/>
    </row>
    <row r="354" spans="2:8" ht="12.75" customHeight="1">
      <c r="B354" s="261"/>
      <c r="C354" s="261"/>
      <c r="D354" s="261"/>
      <c r="E354" s="261"/>
      <c r="F354" s="261"/>
      <c r="G354" s="261"/>
      <c r="H354" s="261"/>
    </row>
    <row r="355" spans="2:8" ht="12.75" customHeight="1">
      <c r="B355" s="261"/>
      <c r="C355" s="261"/>
      <c r="D355" s="261"/>
      <c r="E355" s="261"/>
      <c r="F355" s="261"/>
      <c r="G355" s="261"/>
      <c r="H355" s="261"/>
    </row>
    <row r="356" spans="2:8" ht="12.75" customHeight="1">
      <c r="B356" s="261"/>
      <c r="C356" s="261"/>
      <c r="D356" s="261"/>
      <c r="E356" s="261"/>
      <c r="F356" s="261"/>
      <c r="G356" s="261"/>
      <c r="H356" s="261"/>
    </row>
    <row r="357" spans="2:8" ht="12.75" customHeight="1">
      <c r="B357" s="261"/>
      <c r="C357" s="261"/>
      <c r="D357" s="261"/>
      <c r="E357" s="261"/>
      <c r="F357" s="261"/>
      <c r="G357" s="261"/>
      <c r="H357" s="261"/>
    </row>
    <row r="358" spans="2:8" ht="12.75" customHeight="1">
      <c r="B358" s="261"/>
      <c r="C358" s="261"/>
      <c r="D358" s="261"/>
      <c r="E358" s="261"/>
      <c r="F358" s="261"/>
      <c r="G358" s="261"/>
      <c r="H358" s="261"/>
    </row>
    <row r="359" spans="2:8" ht="12.75" customHeight="1">
      <c r="B359" s="261"/>
      <c r="C359" s="261"/>
      <c r="D359" s="261"/>
      <c r="E359" s="261"/>
      <c r="F359" s="261"/>
      <c r="G359" s="261"/>
      <c r="H359" s="261"/>
    </row>
    <row r="360" spans="2:8" ht="12.75" customHeight="1">
      <c r="B360" s="261"/>
      <c r="C360" s="261"/>
      <c r="D360" s="261"/>
      <c r="E360" s="261"/>
      <c r="F360" s="261"/>
      <c r="G360" s="261"/>
      <c r="H360" s="261"/>
    </row>
    <row r="361" spans="2:8" ht="12.75" customHeight="1">
      <c r="B361" s="261"/>
      <c r="C361" s="261"/>
      <c r="D361" s="261"/>
      <c r="E361" s="261"/>
      <c r="F361" s="261"/>
      <c r="G361" s="261"/>
      <c r="H361" s="261"/>
    </row>
    <row r="362" spans="2:8" ht="12.75" customHeight="1">
      <c r="B362" s="261"/>
      <c r="C362" s="261"/>
      <c r="D362" s="261"/>
      <c r="E362" s="261"/>
      <c r="F362" s="261"/>
      <c r="G362" s="261"/>
      <c r="H362" s="261"/>
    </row>
    <row r="363" spans="2:8" ht="12.75" customHeight="1">
      <c r="B363" s="261"/>
      <c r="C363" s="261"/>
      <c r="D363" s="261"/>
      <c r="E363" s="261"/>
      <c r="F363" s="261"/>
      <c r="G363" s="261"/>
      <c r="H363" s="261"/>
    </row>
    <row r="364" spans="2:8" ht="12.75" customHeight="1">
      <c r="B364" s="261"/>
      <c r="C364" s="261"/>
      <c r="D364" s="261"/>
      <c r="E364" s="261"/>
      <c r="F364" s="261"/>
      <c r="G364" s="261"/>
      <c r="H364" s="261"/>
    </row>
    <row r="365" spans="2:8" ht="12.75" customHeight="1">
      <c r="B365" s="261"/>
      <c r="C365" s="261"/>
      <c r="D365" s="261"/>
      <c r="E365" s="261"/>
      <c r="F365" s="261"/>
      <c r="G365" s="261"/>
      <c r="H365" s="261"/>
    </row>
    <row r="366" spans="2:8" ht="12.75" customHeight="1">
      <c r="B366" s="261"/>
      <c r="C366" s="261"/>
      <c r="D366" s="261"/>
      <c r="E366" s="261"/>
      <c r="F366" s="261"/>
      <c r="G366" s="261"/>
      <c r="H366" s="261"/>
    </row>
    <row r="367" spans="2:8" ht="12.75" customHeight="1">
      <c r="B367" s="261"/>
      <c r="C367" s="261"/>
      <c r="D367" s="261"/>
      <c r="E367" s="261"/>
      <c r="F367" s="261"/>
      <c r="G367" s="261"/>
      <c r="H367" s="261"/>
    </row>
    <row r="368" spans="2:8" ht="12.75" customHeight="1">
      <c r="B368" s="261"/>
      <c r="C368" s="261"/>
      <c r="D368" s="261"/>
      <c r="E368" s="261"/>
      <c r="F368" s="261"/>
      <c r="G368" s="261"/>
      <c r="H368" s="261"/>
    </row>
    <row r="369" spans="2:8" ht="12.75" customHeight="1">
      <c r="B369" s="261"/>
      <c r="C369" s="261"/>
      <c r="D369" s="261"/>
      <c r="E369" s="261"/>
      <c r="F369" s="261"/>
      <c r="G369" s="261"/>
      <c r="H369" s="261"/>
    </row>
    <row r="370" spans="2:8" ht="12.75" customHeight="1">
      <c r="B370" s="261"/>
      <c r="C370" s="261"/>
      <c r="D370" s="261"/>
      <c r="E370" s="261"/>
      <c r="F370" s="261"/>
      <c r="G370" s="261"/>
      <c r="H370" s="261"/>
    </row>
    <row r="371" spans="2:8" ht="12.75" customHeight="1">
      <c r="B371" s="261"/>
      <c r="C371" s="261"/>
      <c r="D371" s="261"/>
      <c r="E371" s="261"/>
      <c r="F371" s="261"/>
      <c r="G371" s="261"/>
      <c r="H371" s="261"/>
    </row>
    <row r="372" spans="2:8" ht="12.75" customHeight="1">
      <c r="B372" s="261"/>
      <c r="C372" s="261"/>
      <c r="D372" s="261"/>
      <c r="E372" s="261"/>
      <c r="F372" s="261"/>
      <c r="G372" s="261"/>
      <c r="H372" s="261"/>
    </row>
    <row r="373" spans="2:8" ht="12.75" customHeight="1">
      <c r="B373" s="261"/>
      <c r="C373" s="261"/>
      <c r="D373" s="261"/>
      <c r="E373" s="261"/>
      <c r="F373" s="261"/>
      <c r="G373" s="261"/>
      <c r="H373" s="261"/>
    </row>
    <row r="374" spans="2:8" ht="12.75" customHeight="1">
      <c r="B374" s="261"/>
      <c r="C374" s="261"/>
      <c r="D374" s="261"/>
      <c r="E374" s="261"/>
      <c r="F374" s="261"/>
      <c r="G374" s="261"/>
      <c r="H374" s="261"/>
    </row>
    <row r="375" spans="2:8" ht="12.75" customHeight="1">
      <c r="B375" s="261"/>
      <c r="C375" s="261"/>
      <c r="D375" s="261"/>
      <c r="E375" s="261"/>
      <c r="F375" s="261"/>
      <c r="G375" s="261"/>
      <c r="H375" s="261"/>
    </row>
    <row r="376" spans="2:8" ht="12.75" customHeight="1">
      <c r="B376" s="261"/>
      <c r="C376" s="261"/>
      <c r="D376" s="261"/>
      <c r="E376" s="261"/>
      <c r="F376" s="261"/>
      <c r="G376" s="261"/>
      <c r="H376" s="261"/>
    </row>
    <row r="377" spans="2:8" ht="12.75" customHeight="1">
      <c r="B377" s="261"/>
      <c r="C377" s="261"/>
      <c r="D377" s="261"/>
      <c r="E377" s="261"/>
      <c r="F377" s="261"/>
      <c r="G377" s="261"/>
      <c r="H377" s="261"/>
    </row>
    <row r="378" spans="2:8" ht="12.75" customHeight="1">
      <c r="B378" s="261"/>
      <c r="C378" s="261"/>
      <c r="D378" s="261"/>
      <c r="E378" s="261"/>
      <c r="F378" s="261"/>
      <c r="G378" s="261"/>
      <c r="H378" s="261"/>
    </row>
    <row r="379" spans="2:8" ht="12.75" customHeight="1">
      <c r="B379" s="261"/>
      <c r="C379" s="261"/>
      <c r="D379" s="261"/>
      <c r="E379" s="261"/>
      <c r="F379" s="261"/>
      <c r="G379" s="261"/>
      <c r="H379" s="261"/>
    </row>
    <row r="380" spans="2:8" ht="12.75" customHeight="1">
      <c r="B380" s="261"/>
      <c r="C380" s="261"/>
      <c r="D380" s="261"/>
      <c r="E380" s="261"/>
      <c r="F380" s="261"/>
      <c r="G380" s="261"/>
      <c r="H380" s="261"/>
    </row>
    <row r="381" spans="2:8" ht="12.75" customHeight="1">
      <c r="B381" s="261"/>
      <c r="C381" s="261"/>
      <c r="D381" s="261"/>
      <c r="E381" s="261"/>
      <c r="F381" s="261"/>
      <c r="G381" s="261"/>
      <c r="H381" s="261"/>
    </row>
    <row r="382" spans="2:8" ht="12.75" customHeight="1">
      <c r="B382" s="261"/>
      <c r="C382" s="261"/>
      <c r="D382" s="261"/>
      <c r="E382" s="261"/>
      <c r="F382" s="261"/>
      <c r="G382" s="261"/>
      <c r="H382" s="261"/>
    </row>
    <row r="383" spans="2:8" ht="12.75" customHeight="1">
      <c r="B383" s="261"/>
      <c r="C383" s="261"/>
      <c r="D383" s="261"/>
      <c r="E383" s="261"/>
      <c r="F383" s="261"/>
      <c r="G383" s="261"/>
      <c r="H383" s="261"/>
    </row>
    <row r="384" spans="2:8" ht="12.75" customHeight="1">
      <c r="B384" s="261"/>
      <c r="C384" s="261"/>
      <c r="D384" s="261"/>
      <c r="E384" s="261"/>
      <c r="F384" s="261"/>
      <c r="G384" s="261"/>
      <c r="H384" s="261"/>
    </row>
    <row r="385" spans="2:8" ht="12.75" customHeight="1">
      <c r="B385" s="261"/>
      <c r="C385" s="261"/>
      <c r="D385" s="261"/>
      <c r="E385" s="261"/>
      <c r="F385" s="261"/>
      <c r="G385" s="261"/>
      <c r="H385" s="261"/>
    </row>
    <row r="386" spans="2:8" ht="12.75" customHeight="1">
      <c r="B386" s="261"/>
      <c r="C386" s="261"/>
      <c r="D386" s="261"/>
      <c r="E386" s="261"/>
      <c r="F386" s="261"/>
      <c r="G386" s="261"/>
      <c r="H386" s="261"/>
    </row>
    <row r="387" spans="2:8" ht="12.75" customHeight="1">
      <c r="B387" s="261"/>
      <c r="C387" s="261"/>
      <c r="D387" s="261"/>
      <c r="E387" s="261"/>
      <c r="F387" s="261"/>
      <c r="G387" s="261"/>
      <c r="H387" s="261"/>
    </row>
    <row r="388" spans="2:8" ht="12.75" customHeight="1">
      <c r="B388" s="261"/>
      <c r="C388" s="261"/>
      <c r="D388" s="261"/>
      <c r="E388" s="261"/>
      <c r="F388" s="261"/>
      <c r="G388" s="261"/>
      <c r="H388" s="261"/>
    </row>
    <row r="389" spans="2:8" ht="12.75" customHeight="1">
      <c r="B389" s="261"/>
      <c r="C389" s="261"/>
      <c r="D389" s="261"/>
      <c r="E389" s="261"/>
      <c r="F389" s="261"/>
      <c r="G389" s="261"/>
      <c r="H389" s="261"/>
    </row>
    <row r="390" spans="2:8" ht="12.75" customHeight="1">
      <c r="B390" s="261"/>
      <c r="C390" s="261"/>
      <c r="D390" s="261"/>
      <c r="E390" s="261"/>
      <c r="F390" s="261"/>
      <c r="G390" s="261"/>
      <c r="H390" s="261"/>
    </row>
    <row r="391" spans="2:8" ht="12.75" customHeight="1">
      <c r="B391" s="261"/>
      <c r="C391" s="261"/>
      <c r="D391" s="261"/>
      <c r="E391" s="261"/>
      <c r="F391" s="261"/>
      <c r="G391" s="261"/>
      <c r="H391" s="261"/>
    </row>
    <row r="392" spans="2:8" ht="12.75" customHeight="1">
      <c r="B392" s="261"/>
      <c r="C392" s="261"/>
      <c r="D392" s="261"/>
      <c r="E392" s="261"/>
      <c r="F392" s="261"/>
      <c r="G392" s="261"/>
      <c r="H392" s="261"/>
    </row>
    <row r="393" spans="2:8" ht="12.75" customHeight="1">
      <c r="B393" s="261"/>
      <c r="C393" s="261"/>
      <c r="D393" s="261"/>
      <c r="E393" s="261"/>
      <c r="F393" s="261"/>
      <c r="G393" s="261"/>
      <c r="H393" s="261"/>
    </row>
    <row r="394" spans="2:8" ht="12.75" customHeight="1">
      <c r="B394" s="261"/>
      <c r="C394" s="261"/>
      <c r="D394" s="261"/>
      <c r="E394" s="261"/>
      <c r="F394" s="261"/>
      <c r="G394" s="261"/>
      <c r="H394" s="261"/>
    </row>
    <row r="395" spans="2:8" ht="12.75" customHeight="1">
      <c r="B395" s="261"/>
      <c r="C395" s="261"/>
      <c r="D395" s="261"/>
      <c r="E395" s="261"/>
      <c r="F395" s="261"/>
      <c r="G395" s="261"/>
      <c r="H395" s="261"/>
    </row>
    <row r="396" spans="2:8" ht="12.75" customHeight="1">
      <c r="B396" s="261"/>
      <c r="C396" s="261"/>
      <c r="D396" s="261"/>
      <c r="E396" s="261"/>
      <c r="F396" s="261"/>
      <c r="G396" s="261"/>
      <c r="H396" s="261"/>
    </row>
    <row r="397" spans="2:8" ht="12.75" customHeight="1">
      <c r="B397" s="261"/>
      <c r="C397" s="261"/>
      <c r="D397" s="261"/>
      <c r="E397" s="261"/>
      <c r="F397" s="261"/>
      <c r="G397" s="261"/>
      <c r="H397" s="261"/>
    </row>
    <row r="398" spans="2:8" ht="12.75" customHeight="1">
      <c r="B398" s="261"/>
      <c r="C398" s="261"/>
      <c r="D398" s="261"/>
      <c r="E398" s="261"/>
      <c r="F398" s="261"/>
      <c r="G398" s="261"/>
      <c r="H398" s="261"/>
    </row>
    <row r="399" spans="2:8" ht="12.75" customHeight="1">
      <c r="B399" s="261"/>
      <c r="C399" s="261"/>
      <c r="D399" s="261"/>
      <c r="E399" s="261"/>
      <c r="F399" s="261"/>
      <c r="G399" s="261"/>
      <c r="H399" s="261"/>
    </row>
    <row r="400" spans="2:8" ht="12.75" customHeight="1">
      <c r="B400" s="261"/>
      <c r="C400" s="261"/>
      <c r="D400" s="261"/>
      <c r="E400" s="261"/>
      <c r="F400" s="261"/>
      <c r="G400" s="261"/>
      <c r="H400" s="261"/>
    </row>
    <row r="401" spans="2:8" ht="12.75" customHeight="1">
      <c r="B401" s="261"/>
      <c r="C401" s="261"/>
      <c r="D401" s="261"/>
      <c r="E401" s="261"/>
      <c r="F401" s="261"/>
      <c r="G401" s="261"/>
      <c r="H401" s="261"/>
    </row>
    <row r="402" spans="2:8" ht="12.75" customHeight="1">
      <c r="B402" s="261"/>
      <c r="C402" s="261"/>
      <c r="D402" s="261"/>
      <c r="E402" s="261"/>
      <c r="F402" s="261"/>
      <c r="G402" s="261"/>
      <c r="H402" s="261"/>
    </row>
    <row r="403" spans="2:8" ht="12.75" customHeight="1">
      <c r="B403" s="261"/>
      <c r="C403" s="261"/>
      <c r="D403" s="261"/>
      <c r="E403" s="261"/>
      <c r="F403" s="261"/>
      <c r="G403" s="261"/>
      <c r="H403" s="261"/>
    </row>
    <row r="404" spans="2:8" ht="12.75" customHeight="1">
      <c r="B404" s="261"/>
      <c r="C404" s="261"/>
      <c r="D404" s="261"/>
      <c r="E404" s="261"/>
      <c r="F404" s="261"/>
      <c r="G404" s="261"/>
      <c r="H404" s="261"/>
    </row>
    <row r="405" spans="2:8" ht="12.75" customHeight="1">
      <c r="B405" s="261"/>
      <c r="C405" s="261"/>
      <c r="D405" s="261"/>
      <c r="E405" s="261"/>
      <c r="F405" s="261"/>
      <c r="G405" s="261"/>
      <c r="H405" s="261"/>
    </row>
    <row r="406" spans="2:8" ht="12.75" customHeight="1">
      <c r="B406" s="261"/>
      <c r="C406" s="261"/>
      <c r="D406" s="261"/>
      <c r="E406" s="261"/>
      <c r="F406" s="261"/>
      <c r="G406" s="261"/>
      <c r="H406" s="261"/>
    </row>
    <row r="407" spans="2:8" ht="12.75" customHeight="1">
      <c r="B407" s="261"/>
      <c r="C407" s="261"/>
      <c r="D407" s="261"/>
      <c r="E407" s="261"/>
      <c r="F407" s="261"/>
      <c r="G407" s="261"/>
      <c r="H407" s="261"/>
    </row>
    <row r="408" spans="2:8" ht="12.75" customHeight="1">
      <c r="B408" s="261"/>
      <c r="C408" s="261"/>
      <c r="D408" s="261"/>
      <c r="E408" s="261"/>
      <c r="F408" s="261"/>
      <c r="G408" s="261"/>
      <c r="H408" s="261"/>
    </row>
    <row r="409" spans="2:8" ht="12.75" customHeight="1">
      <c r="B409" s="261"/>
      <c r="C409" s="261"/>
      <c r="D409" s="261"/>
      <c r="E409" s="261"/>
      <c r="F409" s="261"/>
      <c r="G409" s="261"/>
      <c r="H409" s="261"/>
    </row>
    <row r="410" spans="2:8" ht="12.75" customHeight="1">
      <c r="B410" s="261"/>
      <c r="C410" s="261"/>
      <c r="D410" s="261"/>
      <c r="E410" s="261"/>
      <c r="F410" s="261"/>
      <c r="G410" s="261"/>
      <c r="H410" s="261"/>
    </row>
    <row r="411" spans="2:8" ht="12.75" customHeight="1">
      <c r="B411" s="261"/>
      <c r="C411" s="261"/>
      <c r="D411" s="261"/>
      <c r="E411" s="261"/>
      <c r="F411" s="261"/>
      <c r="G411" s="261"/>
      <c r="H411" s="261"/>
    </row>
    <row r="412" spans="2:8" ht="12.75" customHeight="1">
      <c r="B412" s="261"/>
      <c r="C412" s="261"/>
      <c r="D412" s="261"/>
      <c r="E412" s="261"/>
      <c r="F412" s="261"/>
      <c r="G412" s="261"/>
      <c r="H412" s="261"/>
    </row>
    <row r="413" spans="2:8" ht="12.75" customHeight="1">
      <c r="B413" s="261"/>
      <c r="C413" s="261"/>
      <c r="D413" s="261"/>
      <c r="E413" s="261"/>
      <c r="F413" s="261"/>
      <c r="G413" s="261"/>
      <c r="H413" s="261"/>
    </row>
    <row r="414" spans="2:8" ht="12.75" customHeight="1">
      <c r="B414" s="261"/>
      <c r="C414" s="261"/>
      <c r="D414" s="261"/>
      <c r="E414" s="261"/>
      <c r="F414" s="261"/>
      <c r="G414" s="261"/>
      <c r="H414" s="261"/>
    </row>
    <row r="415" spans="2:8" ht="12.75" customHeight="1">
      <c r="B415" s="261"/>
      <c r="C415" s="261"/>
      <c r="D415" s="261"/>
      <c r="E415" s="261"/>
      <c r="F415" s="261"/>
      <c r="G415" s="261"/>
      <c r="H415" s="261"/>
    </row>
    <row r="416" spans="2:8" ht="12.75" customHeight="1">
      <c r="B416" s="261"/>
      <c r="C416" s="261"/>
      <c r="D416" s="261"/>
      <c r="E416" s="261"/>
      <c r="F416" s="261"/>
      <c r="G416" s="261"/>
      <c r="H416" s="261"/>
    </row>
    <row r="417" spans="2:8" ht="12.75" customHeight="1">
      <c r="B417" s="261"/>
      <c r="C417" s="261"/>
      <c r="D417" s="261"/>
      <c r="E417" s="261"/>
      <c r="F417" s="261"/>
      <c r="G417" s="261"/>
      <c r="H417" s="261"/>
    </row>
    <row r="418" spans="2:8" ht="12.75" customHeight="1">
      <c r="B418" s="261"/>
      <c r="C418" s="261"/>
      <c r="D418" s="261"/>
      <c r="E418" s="261"/>
      <c r="F418" s="261"/>
      <c r="G418" s="261"/>
      <c r="H418" s="261"/>
    </row>
    <row r="419" spans="2:8" ht="12.75" customHeight="1">
      <c r="B419" s="261"/>
      <c r="C419" s="261"/>
      <c r="D419" s="261"/>
      <c r="E419" s="261"/>
      <c r="F419" s="261"/>
      <c r="G419" s="261"/>
      <c r="H419" s="261"/>
    </row>
    <row r="420" spans="2:8" ht="12.75" customHeight="1">
      <c r="B420" s="261"/>
      <c r="C420" s="261"/>
      <c r="D420" s="261"/>
      <c r="E420" s="261"/>
      <c r="F420" s="261"/>
      <c r="G420" s="261"/>
      <c r="H420" s="261"/>
    </row>
    <row r="421" spans="2:8" ht="12.75" customHeight="1">
      <c r="B421" s="261"/>
      <c r="C421" s="261"/>
      <c r="D421" s="261"/>
      <c r="E421" s="261"/>
      <c r="F421" s="261"/>
      <c r="G421" s="261"/>
      <c r="H421" s="261"/>
    </row>
    <row r="422" spans="2:8" ht="12.75" customHeight="1">
      <c r="B422" s="261"/>
      <c r="C422" s="261"/>
      <c r="D422" s="261"/>
      <c r="E422" s="261"/>
      <c r="F422" s="261"/>
      <c r="G422" s="261"/>
      <c r="H422" s="261"/>
    </row>
    <row r="423" spans="2:8" ht="12.75" customHeight="1">
      <c r="B423" s="261"/>
      <c r="C423" s="261"/>
      <c r="D423" s="261"/>
      <c r="E423" s="261"/>
      <c r="F423" s="261"/>
      <c r="G423" s="261"/>
      <c r="H423" s="261"/>
    </row>
    <row r="424" spans="2:8" ht="12.75" customHeight="1">
      <c r="B424" s="261"/>
      <c r="C424" s="261"/>
      <c r="D424" s="261"/>
      <c r="E424" s="261"/>
      <c r="F424" s="261"/>
      <c r="G424" s="261"/>
      <c r="H424" s="261"/>
    </row>
    <row r="425" spans="2:8" ht="12.75" customHeight="1">
      <c r="B425" s="261"/>
      <c r="C425" s="261"/>
      <c r="D425" s="261"/>
      <c r="E425" s="261"/>
      <c r="F425" s="261"/>
      <c r="G425" s="261"/>
      <c r="H425" s="261"/>
    </row>
    <row r="426" spans="2:8" ht="12.75" customHeight="1">
      <c r="B426" s="261"/>
      <c r="C426" s="261"/>
      <c r="D426" s="261"/>
      <c r="E426" s="261"/>
      <c r="F426" s="261"/>
      <c r="G426" s="261"/>
      <c r="H426" s="261"/>
    </row>
    <row r="427" spans="2:8" ht="12.75" customHeight="1">
      <c r="B427" s="261"/>
      <c r="C427" s="261"/>
      <c r="D427" s="261"/>
      <c r="E427" s="261"/>
      <c r="F427" s="261"/>
      <c r="G427" s="261"/>
      <c r="H427" s="261"/>
    </row>
    <row r="428" spans="2:8" ht="12.75" customHeight="1">
      <c r="B428" s="261"/>
      <c r="C428" s="261"/>
      <c r="D428" s="261"/>
      <c r="E428" s="261"/>
      <c r="F428" s="261"/>
      <c r="G428" s="261"/>
      <c r="H428" s="261"/>
    </row>
    <row r="429" spans="2:8" ht="12.75" customHeight="1">
      <c r="B429" s="261"/>
      <c r="C429" s="261"/>
      <c r="D429" s="261"/>
      <c r="E429" s="261"/>
      <c r="F429" s="261"/>
      <c r="G429" s="261"/>
      <c r="H429" s="261"/>
    </row>
    <row r="430" spans="2:8" ht="12.75" customHeight="1">
      <c r="B430" s="261"/>
      <c r="C430" s="261"/>
      <c r="D430" s="261"/>
      <c r="E430" s="261"/>
      <c r="F430" s="261"/>
      <c r="G430" s="261"/>
      <c r="H430" s="261"/>
    </row>
    <row r="431" spans="2:8" ht="12.75" customHeight="1">
      <c r="B431" s="261"/>
      <c r="C431" s="261"/>
      <c r="D431" s="261"/>
      <c r="E431" s="261"/>
      <c r="F431" s="261"/>
      <c r="G431" s="261"/>
      <c r="H431" s="261"/>
    </row>
    <row r="432" spans="2:8" ht="12.75" customHeight="1">
      <c r="B432" s="261"/>
      <c r="C432" s="261"/>
      <c r="D432" s="261"/>
      <c r="E432" s="261"/>
      <c r="F432" s="261"/>
      <c r="G432" s="261"/>
      <c r="H432" s="261"/>
    </row>
    <row r="433" spans="2:8" ht="12.75" customHeight="1">
      <c r="B433" s="261"/>
      <c r="C433" s="261"/>
      <c r="D433" s="261"/>
      <c r="E433" s="261"/>
      <c r="F433" s="261"/>
      <c r="G433" s="261"/>
      <c r="H433" s="261"/>
    </row>
    <row r="434" spans="2:8" ht="12.75" customHeight="1">
      <c r="B434" s="261"/>
      <c r="C434" s="261"/>
      <c r="D434" s="261"/>
      <c r="E434" s="261"/>
      <c r="F434" s="261"/>
      <c r="G434" s="261"/>
      <c r="H434" s="261"/>
    </row>
    <row r="435" spans="2:8" ht="12.75" customHeight="1">
      <c r="B435" s="261"/>
      <c r="C435" s="261"/>
      <c r="D435" s="261"/>
      <c r="E435" s="261"/>
      <c r="F435" s="261"/>
      <c r="G435" s="261"/>
      <c r="H435" s="261"/>
    </row>
    <row r="436" spans="2:8" ht="12.75" customHeight="1">
      <c r="B436" s="261"/>
      <c r="C436" s="261"/>
      <c r="D436" s="261"/>
      <c r="E436" s="261"/>
      <c r="F436" s="261"/>
      <c r="G436" s="261"/>
      <c r="H436" s="261"/>
    </row>
    <row r="437" spans="2:8" ht="12.75" customHeight="1">
      <c r="B437" s="261"/>
      <c r="C437" s="261"/>
      <c r="D437" s="261"/>
      <c r="E437" s="261"/>
      <c r="F437" s="261"/>
      <c r="G437" s="261"/>
      <c r="H437" s="261"/>
    </row>
    <row r="438" spans="2:8" ht="12.75" customHeight="1">
      <c r="B438" s="261"/>
      <c r="C438" s="261"/>
      <c r="D438" s="261"/>
      <c r="E438" s="261"/>
      <c r="F438" s="261"/>
      <c r="G438" s="261"/>
      <c r="H438" s="261"/>
    </row>
    <row r="439" spans="2:8" ht="12.75" customHeight="1">
      <c r="B439" s="261"/>
      <c r="C439" s="261"/>
      <c r="D439" s="261"/>
      <c r="E439" s="261"/>
      <c r="F439" s="261"/>
      <c r="G439" s="261"/>
      <c r="H439" s="261"/>
    </row>
    <row r="440" spans="2:8" ht="12.75" customHeight="1">
      <c r="B440" s="261"/>
      <c r="C440" s="261"/>
      <c r="D440" s="261"/>
      <c r="E440" s="261"/>
      <c r="F440" s="261"/>
      <c r="G440" s="261"/>
      <c r="H440" s="261"/>
    </row>
    <row r="441" spans="2:8" ht="12.75" customHeight="1">
      <c r="B441" s="261"/>
      <c r="C441" s="261"/>
      <c r="D441" s="261"/>
      <c r="E441" s="261"/>
      <c r="F441" s="261"/>
      <c r="G441" s="261"/>
      <c r="H441" s="261"/>
    </row>
    <row r="442" spans="2:8" ht="12.75" customHeight="1">
      <c r="B442" s="261"/>
      <c r="C442" s="261"/>
      <c r="D442" s="261"/>
      <c r="E442" s="261"/>
      <c r="F442" s="261"/>
      <c r="G442" s="261"/>
      <c r="H442" s="261"/>
    </row>
    <row r="443" spans="2:8" ht="12.75" customHeight="1">
      <c r="B443" s="261"/>
      <c r="C443" s="261"/>
      <c r="D443" s="261"/>
      <c r="E443" s="261"/>
      <c r="F443" s="261"/>
      <c r="G443" s="261"/>
      <c r="H443" s="261"/>
    </row>
    <row r="444" spans="2:8" ht="12.75" customHeight="1">
      <c r="B444" s="261"/>
      <c r="C444" s="261"/>
      <c r="D444" s="261"/>
      <c r="E444" s="261"/>
      <c r="F444" s="261"/>
      <c r="G444" s="261"/>
      <c r="H444" s="261"/>
    </row>
    <row r="445" spans="2:8" ht="12.75" customHeight="1">
      <c r="B445" s="261"/>
      <c r="C445" s="261"/>
      <c r="D445" s="261"/>
      <c r="E445" s="261"/>
      <c r="F445" s="261"/>
      <c r="G445" s="261"/>
      <c r="H445" s="261"/>
    </row>
    <row r="446" spans="2:8" ht="12.75" customHeight="1">
      <c r="B446" s="261"/>
      <c r="C446" s="261"/>
      <c r="D446" s="261"/>
      <c r="E446" s="261"/>
      <c r="F446" s="261"/>
      <c r="G446" s="261"/>
      <c r="H446" s="261"/>
    </row>
    <row r="447" spans="2:8" ht="12.75" customHeight="1">
      <c r="B447" s="261"/>
      <c r="C447" s="261"/>
      <c r="D447" s="261"/>
      <c r="E447" s="261"/>
      <c r="F447" s="261"/>
      <c r="G447" s="261"/>
      <c r="H447" s="261"/>
    </row>
    <row r="448" spans="2:8" ht="12.75" customHeight="1">
      <c r="B448" s="261"/>
      <c r="C448" s="261"/>
      <c r="D448" s="261"/>
      <c r="E448" s="261"/>
      <c r="F448" s="261"/>
      <c r="G448" s="261"/>
      <c r="H448" s="261"/>
    </row>
    <row r="449" spans="2:8" ht="12.75" customHeight="1">
      <c r="B449" s="261"/>
      <c r="C449" s="261"/>
      <c r="D449" s="261"/>
      <c r="E449" s="261"/>
      <c r="F449" s="261"/>
      <c r="G449" s="261"/>
      <c r="H449" s="261"/>
    </row>
    <row r="450" spans="2:8" ht="12.75" customHeight="1">
      <c r="B450" s="261"/>
      <c r="C450" s="261"/>
      <c r="D450" s="261"/>
      <c r="E450" s="261"/>
      <c r="F450" s="261"/>
      <c r="G450" s="261"/>
      <c r="H450" s="261"/>
    </row>
    <row r="451" spans="2:8" ht="12.75" customHeight="1">
      <c r="B451" s="261"/>
      <c r="C451" s="261"/>
      <c r="D451" s="261"/>
      <c r="E451" s="261"/>
      <c r="F451" s="261"/>
      <c r="G451" s="261"/>
      <c r="H451" s="261"/>
    </row>
    <row r="452" spans="2:8" ht="12.75" customHeight="1">
      <c r="B452" s="261"/>
      <c r="C452" s="261"/>
      <c r="D452" s="261"/>
      <c r="E452" s="261"/>
      <c r="F452" s="261"/>
      <c r="G452" s="261"/>
      <c r="H452" s="261"/>
    </row>
    <row r="453" spans="2:8" ht="12.75" customHeight="1">
      <c r="B453" s="261"/>
      <c r="C453" s="261"/>
      <c r="D453" s="261"/>
      <c r="E453" s="261"/>
      <c r="F453" s="261"/>
      <c r="G453" s="261"/>
      <c r="H453" s="261"/>
    </row>
    <row r="454" spans="2:8" ht="12.75" customHeight="1">
      <c r="B454" s="261"/>
      <c r="C454" s="261"/>
      <c r="D454" s="261"/>
      <c r="E454" s="261"/>
      <c r="F454" s="261"/>
      <c r="G454" s="261"/>
      <c r="H454" s="261"/>
    </row>
    <row r="455" spans="2:8" ht="12.75" customHeight="1">
      <c r="B455" s="261"/>
      <c r="C455" s="261"/>
      <c r="D455" s="261"/>
      <c r="E455" s="261"/>
      <c r="F455" s="261"/>
      <c r="G455" s="261"/>
      <c r="H455" s="261"/>
    </row>
    <row r="456" spans="2:8" ht="12.75" customHeight="1">
      <c r="B456" s="261"/>
      <c r="C456" s="261"/>
      <c r="D456" s="261"/>
      <c r="E456" s="261"/>
      <c r="F456" s="261"/>
      <c r="G456" s="261"/>
      <c r="H456" s="261"/>
    </row>
    <row r="457" spans="2:8" ht="12.75" customHeight="1">
      <c r="B457" s="261"/>
      <c r="C457" s="261"/>
      <c r="D457" s="261"/>
      <c r="E457" s="261"/>
      <c r="F457" s="261"/>
      <c r="G457" s="261"/>
      <c r="H457" s="261"/>
    </row>
    <row r="458" spans="2:8" ht="12.75" customHeight="1">
      <c r="B458" s="261"/>
      <c r="C458" s="261"/>
      <c r="D458" s="261"/>
      <c r="E458" s="261"/>
      <c r="F458" s="261"/>
      <c r="G458" s="261"/>
      <c r="H458" s="261"/>
    </row>
    <row r="459" spans="2:8" ht="12.75" customHeight="1">
      <c r="B459" s="261"/>
      <c r="C459" s="261"/>
      <c r="D459" s="261"/>
      <c r="E459" s="261"/>
      <c r="F459" s="261"/>
      <c r="G459" s="261"/>
      <c r="H459" s="261"/>
    </row>
    <row r="460" spans="2:8" ht="12.75" customHeight="1">
      <c r="B460" s="261"/>
      <c r="C460" s="261"/>
      <c r="D460" s="261"/>
      <c r="E460" s="261"/>
      <c r="F460" s="261"/>
      <c r="G460" s="261"/>
      <c r="H460" s="261"/>
    </row>
    <row r="461" spans="2:8" ht="12.75" customHeight="1">
      <c r="B461" s="261"/>
      <c r="C461" s="261"/>
      <c r="D461" s="261"/>
      <c r="E461" s="261"/>
      <c r="F461" s="261"/>
      <c r="G461" s="261"/>
      <c r="H461" s="261"/>
    </row>
    <row r="462" spans="2:8" ht="12.75" customHeight="1">
      <c r="B462" s="261"/>
      <c r="C462" s="261"/>
      <c r="D462" s="261"/>
      <c r="E462" s="261"/>
      <c r="F462" s="261"/>
      <c r="G462" s="261"/>
      <c r="H462" s="261"/>
    </row>
    <row r="463" spans="2:8" ht="12.75" customHeight="1">
      <c r="B463" s="261"/>
      <c r="C463" s="261"/>
      <c r="D463" s="261"/>
      <c r="E463" s="261"/>
      <c r="F463" s="261"/>
      <c r="G463" s="261"/>
      <c r="H463" s="261"/>
    </row>
    <row r="464" spans="2:8" ht="12.75" customHeight="1">
      <c r="B464" s="261"/>
      <c r="C464" s="261"/>
      <c r="D464" s="261"/>
      <c r="E464" s="261"/>
      <c r="F464" s="261"/>
      <c r="G464" s="261"/>
      <c r="H464" s="261"/>
    </row>
    <row r="465" spans="2:8" ht="12.75" customHeight="1">
      <c r="B465" s="261"/>
      <c r="C465" s="261"/>
      <c r="D465" s="261"/>
      <c r="E465" s="261"/>
      <c r="F465" s="261"/>
      <c r="G465" s="261"/>
      <c r="H465" s="261"/>
    </row>
    <row r="466" spans="2:8" ht="12.75" customHeight="1">
      <c r="B466" s="261"/>
      <c r="C466" s="261"/>
      <c r="D466" s="261"/>
      <c r="E466" s="261"/>
      <c r="F466" s="261"/>
      <c r="G466" s="261"/>
      <c r="H466" s="261"/>
    </row>
    <row r="467" spans="2:8" ht="12.75" customHeight="1">
      <c r="B467" s="261"/>
      <c r="C467" s="261"/>
      <c r="D467" s="261"/>
      <c r="E467" s="261"/>
      <c r="F467" s="261"/>
      <c r="G467" s="261"/>
      <c r="H467" s="261"/>
    </row>
    <row r="468" spans="2:8" ht="12.75" customHeight="1">
      <c r="B468" s="261"/>
      <c r="C468" s="261"/>
      <c r="D468" s="261"/>
      <c r="E468" s="261"/>
      <c r="F468" s="261"/>
      <c r="G468" s="261"/>
      <c r="H468" s="261"/>
    </row>
    <row r="469" spans="2:8" ht="12.75" customHeight="1">
      <c r="B469" s="261"/>
      <c r="C469" s="261"/>
      <c r="D469" s="261"/>
      <c r="E469" s="261"/>
      <c r="F469" s="261"/>
      <c r="G469" s="261"/>
      <c r="H469" s="261"/>
    </row>
    <row r="470" spans="2:8" ht="12.75" customHeight="1">
      <c r="B470" s="261"/>
      <c r="C470" s="261"/>
      <c r="D470" s="261"/>
      <c r="E470" s="261"/>
      <c r="F470" s="261"/>
      <c r="G470" s="261"/>
      <c r="H470" s="261"/>
    </row>
    <row r="471" spans="2:8" ht="12.75" customHeight="1">
      <c r="B471" s="261"/>
      <c r="C471" s="261"/>
      <c r="D471" s="261"/>
      <c r="E471" s="261"/>
      <c r="F471" s="261"/>
      <c r="G471" s="261"/>
      <c r="H471" s="261"/>
    </row>
    <row r="472" spans="2:8" ht="12.75" customHeight="1">
      <c r="B472" s="261"/>
      <c r="C472" s="261"/>
      <c r="D472" s="261"/>
      <c r="E472" s="261"/>
      <c r="F472" s="261"/>
      <c r="G472" s="261"/>
      <c r="H472" s="261"/>
    </row>
    <row r="473" spans="2:8" ht="12.75" customHeight="1">
      <c r="B473" s="261"/>
      <c r="C473" s="261"/>
      <c r="D473" s="261"/>
      <c r="E473" s="261"/>
      <c r="F473" s="261"/>
      <c r="G473" s="261"/>
      <c r="H473" s="261"/>
    </row>
    <row r="474" spans="2:8" ht="12.75" customHeight="1">
      <c r="B474" s="261"/>
      <c r="C474" s="261"/>
      <c r="D474" s="261"/>
      <c r="E474" s="261"/>
      <c r="F474" s="261"/>
      <c r="G474" s="261"/>
      <c r="H474" s="261"/>
    </row>
    <row r="475" spans="2:8" ht="12.75" customHeight="1">
      <c r="B475" s="261"/>
      <c r="C475" s="261"/>
      <c r="D475" s="261"/>
      <c r="E475" s="261"/>
      <c r="F475" s="261"/>
      <c r="G475" s="261"/>
      <c r="H475" s="261"/>
    </row>
    <row r="476" spans="2:8" ht="12.75" customHeight="1">
      <c r="B476" s="261"/>
      <c r="C476" s="261"/>
      <c r="D476" s="261"/>
      <c r="E476" s="261"/>
      <c r="F476" s="261"/>
      <c r="G476" s="261"/>
      <c r="H476" s="261"/>
    </row>
    <row r="477" spans="2:8" ht="12.75" customHeight="1">
      <c r="B477" s="261"/>
      <c r="C477" s="261"/>
      <c r="D477" s="261"/>
      <c r="E477" s="261"/>
      <c r="F477" s="261"/>
      <c r="G477" s="261"/>
      <c r="H477" s="261"/>
    </row>
    <row r="478" spans="2:8" ht="12.75" customHeight="1">
      <c r="B478" s="261"/>
      <c r="C478" s="261"/>
      <c r="D478" s="261"/>
      <c r="E478" s="261"/>
      <c r="F478" s="261"/>
      <c r="G478" s="261"/>
      <c r="H478" s="261"/>
    </row>
    <row r="479" spans="2:8" ht="12.75" customHeight="1">
      <c r="B479" s="261"/>
      <c r="C479" s="261"/>
      <c r="D479" s="261"/>
      <c r="E479" s="261"/>
      <c r="F479" s="261"/>
      <c r="G479" s="261"/>
      <c r="H479" s="261"/>
    </row>
    <row r="480" spans="2:8" ht="12.75" customHeight="1">
      <c r="B480" s="261"/>
      <c r="C480" s="261"/>
      <c r="D480" s="261"/>
      <c r="E480" s="261"/>
      <c r="F480" s="261"/>
      <c r="G480" s="261"/>
      <c r="H480" s="261"/>
    </row>
    <row r="481" spans="2:8" ht="12.75" customHeight="1">
      <c r="B481" s="261"/>
      <c r="C481" s="261"/>
      <c r="D481" s="261"/>
      <c r="E481" s="261"/>
      <c r="F481" s="261"/>
      <c r="G481" s="261"/>
      <c r="H481" s="261"/>
    </row>
    <row r="482" spans="2:8" ht="12.75" customHeight="1">
      <c r="B482" s="261"/>
      <c r="C482" s="261"/>
      <c r="D482" s="261"/>
      <c r="E482" s="261"/>
      <c r="F482" s="261"/>
      <c r="G482" s="261"/>
      <c r="H482" s="261"/>
    </row>
    <row r="483" spans="2:8" ht="12.75" customHeight="1">
      <c r="B483" s="261"/>
      <c r="C483" s="261"/>
      <c r="D483" s="261"/>
      <c r="E483" s="261"/>
      <c r="F483" s="261"/>
      <c r="G483" s="261"/>
      <c r="H483" s="261"/>
    </row>
    <row r="484" spans="2:8" ht="12.75" customHeight="1">
      <c r="B484" s="261"/>
      <c r="C484" s="261"/>
      <c r="D484" s="261"/>
      <c r="E484" s="261"/>
      <c r="F484" s="261"/>
      <c r="G484" s="261"/>
      <c r="H484" s="261"/>
    </row>
    <row r="485" spans="2:8" ht="12.75" customHeight="1">
      <c r="B485" s="261"/>
      <c r="C485" s="261"/>
      <c r="D485" s="261"/>
      <c r="E485" s="261"/>
      <c r="F485" s="261"/>
      <c r="G485" s="261"/>
      <c r="H485" s="261"/>
    </row>
    <row r="486" spans="2:8" ht="12.75" customHeight="1">
      <c r="B486" s="261"/>
      <c r="C486" s="261"/>
      <c r="D486" s="261"/>
      <c r="E486" s="261"/>
      <c r="F486" s="261"/>
      <c r="G486" s="261"/>
      <c r="H486" s="261"/>
    </row>
    <row r="487" spans="2:8" ht="12.75" customHeight="1">
      <c r="B487" s="261"/>
      <c r="C487" s="261"/>
      <c r="D487" s="261"/>
      <c r="E487" s="261"/>
      <c r="F487" s="261"/>
      <c r="G487" s="261"/>
      <c r="H487" s="261"/>
    </row>
    <row r="488" spans="2:8" ht="12.75" customHeight="1">
      <c r="B488" s="261"/>
      <c r="C488" s="261"/>
      <c r="D488" s="261"/>
      <c r="E488" s="261"/>
      <c r="F488" s="261"/>
      <c r="G488" s="261"/>
      <c r="H488" s="261"/>
    </row>
    <row r="489" spans="2:8" ht="12.75" customHeight="1">
      <c r="B489" s="261"/>
      <c r="C489" s="261"/>
      <c r="D489" s="261"/>
      <c r="E489" s="261"/>
      <c r="F489" s="261"/>
      <c r="G489" s="261"/>
      <c r="H489" s="261"/>
    </row>
    <row r="490" spans="2:8" ht="12.75" customHeight="1">
      <c r="B490" s="261"/>
      <c r="C490" s="261"/>
      <c r="D490" s="261"/>
      <c r="E490" s="261"/>
      <c r="F490" s="261"/>
      <c r="G490" s="261"/>
      <c r="H490" s="261"/>
    </row>
    <row r="491" spans="2:8" ht="12.75" customHeight="1">
      <c r="B491" s="261"/>
      <c r="C491" s="261"/>
      <c r="D491" s="261"/>
      <c r="E491" s="261"/>
      <c r="F491" s="261"/>
      <c r="G491" s="261"/>
      <c r="H491" s="261"/>
    </row>
    <row r="492" spans="2:8" ht="12.75" customHeight="1">
      <c r="B492" s="261"/>
      <c r="C492" s="261"/>
      <c r="D492" s="261"/>
      <c r="E492" s="261"/>
      <c r="F492" s="261"/>
      <c r="G492" s="261"/>
      <c r="H492" s="261"/>
    </row>
    <row r="493" spans="2:8" ht="12.75" customHeight="1">
      <c r="B493" s="261"/>
      <c r="C493" s="261"/>
      <c r="D493" s="261"/>
      <c r="E493" s="261"/>
      <c r="F493" s="261"/>
      <c r="G493" s="261"/>
      <c r="H493" s="261"/>
    </row>
    <row r="494" spans="2:8" ht="12.75" customHeight="1">
      <c r="B494" s="261"/>
      <c r="C494" s="261"/>
      <c r="D494" s="261"/>
      <c r="E494" s="261"/>
      <c r="F494" s="261"/>
      <c r="G494" s="261"/>
      <c r="H494" s="261"/>
    </row>
    <row r="495" spans="2:8" ht="12.75" customHeight="1">
      <c r="B495" s="261"/>
      <c r="C495" s="261"/>
      <c r="D495" s="261"/>
      <c r="E495" s="261"/>
      <c r="F495" s="261"/>
      <c r="G495" s="261"/>
      <c r="H495" s="261"/>
    </row>
    <row r="496" spans="2:8" ht="12.75" customHeight="1">
      <c r="B496" s="261"/>
      <c r="C496" s="261"/>
      <c r="D496" s="261"/>
      <c r="E496" s="261"/>
      <c r="F496" s="261"/>
      <c r="G496" s="261"/>
      <c r="H496" s="261"/>
    </row>
    <row r="497" spans="2:8" ht="12.75" customHeight="1">
      <c r="B497" s="261"/>
      <c r="C497" s="261"/>
      <c r="D497" s="261"/>
      <c r="E497" s="261"/>
      <c r="F497" s="261"/>
      <c r="G497" s="261"/>
      <c r="H497" s="261"/>
    </row>
    <row r="498" spans="2:8" ht="12.75" customHeight="1">
      <c r="B498" s="261"/>
      <c r="C498" s="261"/>
      <c r="D498" s="261"/>
      <c r="E498" s="261"/>
      <c r="F498" s="261"/>
      <c r="G498" s="261"/>
      <c r="H498" s="261"/>
    </row>
    <row r="499" spans="2:8" ht="12.75" customHeight="1">
      <c r="B499" s="261"/>
      <c r="C499" s="261"/>
      <c r="D499" s="261"/>
      <c r="E499" s="261"/>
      <c r="F499" s="261"/>
      <c r="G499" s="261"/>
      <c r="H499" s="261"/>
    </row>
    <row r="500" spans="2:8" ht="12.75" customHeight="1">
      <c r="B500" s="261"/>
      <c r="C500" s="261"/>
      <c r="D500" s="261"/>
      <c r="E500" s="261"/>
      <c r="F500" s="261"/>
      <c r="G500" s="261"/>
      <c r="H500" s="261"/>
    </row>
    <row r="501" spans="2:8" ht="12.75" customHeight="1">
      <c r="B501" s="261"/>
      <c r="C501" s="261"/>
      <c r="D501" s="261"/>
      <c r="E501" s="261"/>
      <c r="F501" s="261"/>
      <c r="G501" s="261"/>
      <c r="H501" s="261"/>
    </row>
    <row r="502" spans="2:8" ht="12.75" customHeight="1">
      <c r="B502" s="261"/>
      <c r="C502" s="261"/>
      <c r="D502" s="261"/>
      <c r="E502" s="261"/>
      <c r="F502" s="261"/>
      <c r="G502" s="261"/>
      <c r="H502" s="261"/>
    </row>
    <row r="503" spans="2:8" ht="12.75" customHeight="1">
      <c r="B503" s="261"/>
      <c r="C503" s="261"/>
      <c r="D503" s="261"/>
      <c r="E503" s="261"/>
      <c r="F503" s="261"/>
      <c r="G503" s="261"/>
      <c r="H503" s="261"/>
    </row>
    <row r="504" spans="2:8" ht="12.75" customHeight="1">
      <c r="B504" s="261"/>
      <c r="C504" s="261"/>
      <c r="D504" s="261"/>
      <c r="E504" s="261"/>
      <c r="F504" s="261"/>
      <c r="G504" s="261"/>
      <c r="H504" s="261"/>
    </row>
    <row r="505" spans="2:8" ht="12.75" customHeight="1">
      <c r="B505" s="261"/>
      <c r="C505" s="261"/>
      <c r="D505" s="261"/>
      <c r="E505" s="261"/>
      <c r="F505" s="261"/>
      <c r="G505" s="261"/>
      <c r="H505" s="261"/>
    </row>
    <row r="506" spans="2:8" ht="12.75" customHeight="1">
      <c r="B506" s="261"/>
      <c r="C506" s="261"/>
      <c r="D506" s="261"/>
      <c r="E506" s="261"/>
      <c r="F506" s="261"/>
      <c r="G506" s="261"/>
      <c r="H506" s="261"/>
    </row>
    <row r="507" spans="2:8" ht="12.75" customHeight="1">
      <c r="B507" s="261"/>
      <c r="C507" s="261"/>
      <c r="D507" s="261"/>
      <c r="E507" s="261"/>
      <c r="F507" s="261"/>
      <c r="G507" s="261"/>
      <c r="H507" s="261"/>
    </row>
    <row r="508" spans="2:8" ht="12.75" customHeight="1">
      <c r="B508" s="261"/>
      <c r="C508" s="261"/>
      <c r="D508" s="261"/>
      <c r="E508" s="261"/>
      <c r="F508" s="261"/>
      <c r="G508" s="261"/>
      <c r="H508" s="261"/>
    </row>
    <row r="509" spans="2:8" ht="12.75" customHeight="1">
      <c r="B509" s="261"/>
      <c r="C509" s="261"/>
      <c r="D509" s="261"/>
      <c r="E509" s="261"/>
      <c r="F509" s="261"/>
      <c r="G509" s="261"/>
      <c r="H509" s="261"/>
    </row>
    <row r="510" spans="2:8" ht="12.75" customHeight="1">
      <c r="B510" s="261"/>
      <c r="C510" s="261"/>
      <c r="D510" s="261"/>
      <c r="E510" s="261"/>
      <c r="F510" s="261"/>
      <c r="G510" s="261"/>
      <c r="H510" s="261"/>
    </row>
    <row r="511" spans="2:8" ht="12.75" customHeight="1">
      <c r="B511" s="261"/>
      <c r="C511" s="261"/>
      <c r="D511" s="261"/>
      <c r="E511" s="261"/>
      <c r="F511" s="261"/>
      <c r="G511" s="261"/>
      <c r="H511" s="261"/>
    </row>
    <row r="512" spans="2:8" ht="12.75" customHeight="1">
      <c r="B512" s="261"/>
      <c r="C512" s="261"/>
      <c r="D512" s="261"/>
      <c r="E512" s="261"/>
      <c r="F512" s="261"/>
      <c r="G512" s="261"/>
      <c r="H512" s="261"/>
    </row>
    <row r="513" spans="2:8" ht="12.75" customHeight="1">
      <c r="B513" s="261"/>
      <c r="C513" s="261"/>
      <c r="D513" s="261"/>
      <c r="E513" s="261"/>
      <c r="F513" s="261"/>
      <c r="G513" s="261"/>
      <c r="H513" s="261"/>
    </row>
    <row r="514" spans="2:8" ht="12.75" customHeight="1">
      <c r="B514" s="261"/>
      <c r="C514" s="261"/>
      <c r="D514" s="261"/>
      <c r="E514" s="261"/>
      <c r="F514" s="261"/>
      <c r="G514" s="261"/>
      <c r="H514" s="261"/>
    </row>
    <row r="515" spans="2:8" ht="12.75" customHeight="1">
      <c r="B515" s="261"/>
      <c r="C515" s="261"/>
      <c r="D515" s="261"/>
      <c r="E515" s="261"/>
      <c r="F515" s="261"/>
      <c r="G515" s="261"/>
      <c r="H515" s="261"/>
    </row>
    <row r="516" spans="2:8" ht="12.75" customHeight="1">
      <c r="B516" s="261"/>
      <c r="C516" s="261"/>
      <c r="D516" s="261"/>
      <c r="E516" s="261"/>
      <c r="F516" s="261"/>
      <c r="G516" s="261"/>
      <c r="H516" s="261"/>
    </row>
    <row r="517" spans="2:8" ht="12.75" customHeight="1">
      <c r="B517" s="261"/>
      <c r="C517" s="261"/>
      <c r="D517" s="261"/>
      <c r="E517" s="261"/>
      <c r="F517" s="261"/>
      <c r="G517" s="261"/>
      <c r="H517" s="261"/>
    </row>
    <row r="518" spans="2:8" ht="12.75" customHeight="1">
      <c r="B518" s="261"/>
      <c r="C518" s="261"/>
      <c r="D518" s="261"/>
      <c r="E518" s="261"/>
      <c r="F518" s="261"/>
      <c r="G518" s="261"/>
      <c r="H518" s="261"/>
    </row>
    <row r="519" spans="2:8" ht="12.75" customHeight="1">
      <c r="B519" s="261"/>
      <c r="C519" s="261"/>
      <c r="D519" s="261"/>
      <c r="E519" s="261"/>
      <c r="F519" s="261"/>
      <c r="G519" s="261"/>
      <c r="H519" s="261"/>
    </row>
    <row r="520" spans="2:8" ht="12.75" customHeight="1">
      <c r="B520" s="261"/>
      <c r="C520" s="261"/>
      <c r="D520" s="261"/>
      <c r="E520" s="261"/>
      <c r="F520" s="261"/>
      <c r="G520" s="261"/>
      <c r="H520" s="261"/>
    </row>
    <row r="521" spans="2:8" ht="12.75" customHeight="1">
      <c r="B521" s="261"/>
      <c r="C521" s="261"/>
      <c r="D521" s="261"/>
      <c r="E521" s="261"/>
      <c r="F521" s="261"/>
      <c r="G521" s="261"/>
      <c r="H521" s="261"/>
    </row>
    <row r="522" spans="2:8" ht="12.75" customHeight="1">
      <c r="B522" s="261"/>
      <c r="C522" s="261"/>
      <c r="D522" s="261"/>
      <c r="E522" s="261"/>
      <c r="F522" s="261"/>
      <c r="G522" s="261"/>
      <c r="H522" s="261"/>
    </row>
    <row r="523" spans="2:8" ht="12.75" customHeight="1">
      <c r="B523" s="261"/>
      <c r="C523" s="261"/>
      <c r="D523" s="261"/>
      <c r="E523" s="261"/>
      <c r="F523" s="261"/>
      <c r="G523" s="261"/>
      <c r="H523" s="261"/>
    </row>
    <row r="524" spans="2:8" ht="12.75" customHeight="1">
      <c r="B524" s="261"/>
      <c r="C524" s="261"/>
      <c r="D524" s="261"/>
      <c r="E524" s="261"/>
      <c r="F524" s="261"/>
      <c r="G524" s="261"/>
      <c r="H524" s="261"/>
    </row>
    <row r="525" spans="2:8" ht="12.75" customHeight="1">
      <c r="B525" s="261"/>
      <c r="C525" s="261"/>
      <c r="D525" s="261"/>
      <c r="E525" s="261"/>
      <c r="F525" s="261"/>
      <c r="G525" s="261"/>
      <c r="H525" s="261"/>
    </row>
    <row r="526" spans="2:8" ht="12.75" customHeight="1">
      <c r="B526" s="261"/>
      <c r="C526" s="261"/>
      <c r="D526" s="261"/>
      <c r="E526" s="261"/>
      <c r="F526" s="261"/>
      <c r="G526" s="261"/>
      <c r="H526" s="261"/>
    </row>
    <row r="527" spans="2:8" ht="12.75" customHeight="1">
      <c r="B527" s="261"/>
      <c r="C527" s="261"/>
      <c r="D527" s="261"/>
      <c r="E527" s="261"/>
      <c r="F527" s="261"/>
      <c r="G527" s="261"/>
      <c r="H527" s="261"/>
    </row>
    <row r="528" spans="2:8" ht="12.75" customHeight="1">
      <c r="B528" s="261"/>
      <c r="C528" s="261"/>
      <c r="D528" s="261"/>
      <c r="E528" s="261"/>
      <c r="F528" s="261"/>
      <c r="G528" s="261"/>
      <c r="H528" s="261"/>
    </row>
    <row r="529" spans="2:8" ht="12.75" customHeight="1">
      <c r="B529" s="261"/>
      <c r="C529" s="261"/>
      <c r="D529" s="261"/>
      <c r="E529" s="261"/>
      <c r="F529" s="261"/>
      <c r="G529" s="261"/>
      <c r="H529" s="261"/>
    </row>
    <row r="530" spans="2:8" ht="12.75" customHeight="1">
      <c r="B530" s="261"/>
      <c r="C530" s="261"/>
      <c r="D530" s="261"/>
      <c r="E530" s="261"/>
      <c r="F530" s="261"/>
      <c r="G530" s="261"/>
      <c r="H530" s="261"/>
    </row>
    <row r="531" spans="2:8" ht="12.75" customHeight="1">
      <c r="B531" s="261"/>
      <c r="C531" s="261"/>
      <c r="D531" s="261"/>
      <c r="E531" s="261"/>
      <c r="F531" s="261"/>
      <c r="G531" s="261"/>
      <c r="H531" s="261"/>
    </row>
    <row r="532" spans="2:8" ht="12.75" customHeight="1">
      <c r="B532" s="261"/>
      <c r="C532" s="261"/>
      <c r="D532" s="261"/>
      <c r="E532" s="261"/>
      <c r="F532" s="261"/>
      <c r="G532" s="261"/>
      <c r="H532" s="261"/>
    </row>
    <row r="533" spans="2:8" ht="12.75" customHeight="1">
      <c r="B533" s="261"/>
      <c r="C533" s="261"/>
      <c r="D533" s="261"/>
      <c r="E533" s="261"/>
      <c r="F533" s="261"/>
      <c r="G533" s="261"/>
      <c r="H533" s="261"/>
    </row>
    <row r="534" spans="2:8" ht="12.75" customHeight="1">
      <c r="B534" s="261"/>
      <c r="C534" s="261"/>
      <c r="D534" s="261"/>
      <c r="E534" s="261"/>
      <c r="F534" s="261"/>
      <c r="G534" s="261"/>
      <c r="H534" s="261"/>
    </row>
    <row r="535" spans="2:8" ht="12.75" customHeight="1">
      <c r="B535" s="261"/>
      <c r="C535" s="261"/>
      <c r="D535" s="261"/>
      <c r="E535" s="261"/>
      <c r="F535" s="261"/>
      <c r="G535" s="261"/>
      <c r="H535" s="261"/>
    </row>
    <row r="536" spans="2:8" ht="12.75" customHeight="1">
      <c r="B536" s="261"/>
      <c r="C536" s="261"/>
      <c r="D536" s="261"/>
      <c r="E536" s="261"/>
      <c r="F536" s="261"/>
      <c r="G536" s="261"/>
      <c r="H536" s="261"/>
    </row>
    <row r="537" spans="2:8" ht="12.75" customHeight="1">
      <c r="B537" s="261"/>
      <c r="C537" s="261"/>
      <c r="D537" s="261"/>
      <c r="E537" s="261"/>
      <c r="F537" s="261"/>
      <c r="G537" s="261"/>
      <c r="H537" s="261"/>
    </row>
    <row r="538" spans="2:8" ht="12.75" customHeight="1">
      <c r="B538" s="261"/>
      <c r="C538" s="261"/>
      <c r="D538" s="261"/>
      <c r="E538" s="261"/>
      <c r="F538" s="261"/>
      <c r="G538" s="261"/>
      <c r="H538" s="261"/>
    </row>
    <row r="539" spans="2:8" ht="12.75" customHeight="1">
      <c r="B539" s="261"/>
      <c r="C539" s="261"/>
      <c r="D539" s="261"/>
      <c r="E539" s="261"/>
      <c r="F539" s="261"/>
      <c r="G539" s="261"/>
      <c r="H539" s="261"/>
    </row>
    <row r="540" spans="2:8" ht="12.75" customHeight="1">
      <c r="B540" s="261"/>
      <c r="C540" s="261"/>
      <c r="D540" s="261"/>
      <c r="E540" s="261"/>
      <c r="F540" s="261"/>
      <c r="G540" s="261"/>
      <c r="H540" s="261"/>
    </row>
    <row r="541" spans="2:8" ht="12.75" customHeight="1">
      <c r="B541" s="261"/>
      <c r="C541" s="261"/>
      <c r="D541" s="261"/>
      <c r="E541" s="261"/>
      <c r="F541" s="261"/>
      <c r="G541" s="261"/>
      <c r="H541" s="261"/>
    </row>
    <row r="542" spans="2:8" ht="12.75" customHeight="1">
      <c r="B542" s="261"/>
      <c r="C542" s="261"/>
      <c r="D542" s="261"/>
      <c r="E542" s="261"/>
      <c r="F542" s="261"/>
      <c r="G542" s="261"/>
      <c r="H542" s="261"/>
    </row>
    <row r="543" spans="2:8" ht="12.75" customHeight="1">
      <c r="B543" s="261"/>
      <c r="C543" s="261"/>
      <c r="D543" s="261"/>
      <c r="E543" s="261"/>
      <c r="F543" s="261"/>
      <c r="G543" s="261"/>
      <c r="H543" s="261"/>
    </row>
    <row r="544" spans="2:8" ht="12.75" customHeight="1">
      <c r="B544" s="261"/>
      <c r="C544" s="261"/>
      <c r="D544" s="261"/>
      <c r="E544" s="261"/>
      <c r="F544" s="261"/>
      <c r="G544" s="261"/>
      <c r="H544" s="261"/>
    </row>
    <row r="545" spans="2:8" ht="12.75" customHeight="1">
      <c r="B545" s="261"/>
      <c r="C545" s="261"/>
      <c r="D545" s="261"/>
      <c r="E545" s="261"/>
      <c r="F545" s="261"/>
      <c r="G545" s="261"/>
      <c r="H545" s="261"/>
    </row>
    <row r="546" spans="2:8" ht="12.75" customHeight="1">
      <c r="B546" s="261"/>
      <c r="C546" s="261"/>
      <c r="D546" s="261"/>
      <c r="E546" s="261"/>
      <c r="F546" s="261"/>
      <c r="G546" s="261"/>
      <c r="H546" s="261"/>
    </row>
    <row r="547" spans="2:8" ht="12.75" customHeight="1">
      <c r="B547" s="261"/>
      <c r="C547" s="261"/>
      <c r="D547" s="261"/>
      <c r="E547" s="261"/>
      <c r="F547" s="261"/>
      <c r="G547" s="261"/>
      <c r="H547" s="261"/>
    </row>
    <row r="548" spans="2:8" ht="12.75" customHeight="1">
      <c r="B548" s="261"/>
      <c r="C548" s="261"/>
      <c r="D548" s="261"/>
      <c r="E548" s="261"/>
      <c r="F548" s="261"/>
      <c r="G548" s="261"/>
      <c r="H548" s="261"/>
    </row>
    <row r="549" spans="2:8" ht="12.75" customHeight="1">
      <c r="B549" s="261"/>
      <c r="C549" s="261"/>
      <c r="D549" s="261"/>
      <c r="E549" s="261"/>
      <c r="F549" s="261"/>
      <c r="G549" s="261"/>
      <c r="H549" s="261"/>
    </row>
    <row r="550" spans="2:8" ht="12.75" customHeight="1">
      <c r="B550" s="261"/>
      <c r="C550" s="261"/>
      <c r="D550" s="261"/>
      <c r="E550" s="261"/>
      <c r="F550" s="261"/>
      <c r="G550" s="261"/>
      <c r="H550" s="261"/>
    </row>
    <row r="551" spans="2:8" ht="12.75" customHeight="1">
      <c r="B551" s="261"/>
      <c r="C551" s="261"/>
      <c r="D551" s="261"/>
      <c r="E551" s="261"/>
      <c r="F551" s="261"/>
      <c r="G551" s="261"/>
      <c r="H551" s="261"/>
    </row>
    <row r="552" spans="2:8" ht="12.75" customHeight="1">
      <c r="B552" s="261"/>
      <c r="C552" s="261"/>
      <c r="D552" s="261"/>
      <c r="E552" s="261"/>
      <c r="F552" s="261"/>
      <c r="G552" s="261"/>
      <c r="H552" s="261"/>
    </row>
    <row r="553" spans="2:8" ht="12.75" customHeight="1">
      <c r="B553" s="261"/>
      <c r="C553" s="261"/>
      <c r="D553" s="261"/>
      <c r="E553" s="261"/>
      <c r="F553" s="261"/>
      <c r="G553" s="261"/>
      <c r="H553" s="261"/>
    </row>
    <row r="554" spans="2:8" ht="12.75" customHeight="1">
      <c r="B554" s="261"/>
      <c r="C554" s="261"/>
      <c r="D554" s="261"/>
      <c r="E554" s="261"/>
      <c r="F554" s="261"/>
      <c r="G554" s="261"/>
      <c r="H554" s="261"/>
    </row>
    <row r="555" spans="2:8" ht="12.75" customHeight="1">
      <c r="B555" s="261"/>
      <c r="C555" s="261"/>
      <c r="D555" s="261"/>
      <c r="E555" s="261"/>
      <c r="F555" s="261"/>
      <c r="G555" s="261"/>
      <c r="H555" s="261"/>
    </row>
    <row r="556" spans="2:8" ht="12.75" customHeight="1">
      <c r="B556" s="261"/>
      <c r="C556" s="261"/>
      <c r="D556" s="261"/>
      <c r="E556" s="261"/>
      <c r="F556" s="261"/>
      <c r="G556" s="261"/>
      <c r="H556" s="261"/>
    </row>
    <row r="557" spans="2:8" ht="12.75" customHeight="1">
      <c r="B557" s="261"/>
      <c r="C557" s="261"/>
      <c r="D557" s="261"/>
      <c r="E557" s="261"/>
      <c r="F557" s="261"/>
      <c r="G557" s="261"/>
      <c r="H557" s="261"/>
    </row>
    <row r="558" spans="2:8" ht="12.75" customHeight="1">
      <c r="B558" s="261"/>
      <c r="C558" s="261"/>
      <c r="D558" s="261"/>
      <c r="E558" s="261"/>
      <c r="F558" s="261"/>
      <c r="G558" s="261"/>
      <c r="H558" s="261"/>
    </row>
    <row r="559" spans="2:8" ht="12.75" customHeight="1">
      <c r="B559" s="261"/>
      <c r="C559" s="261"/>
      <c r="D559" s="261"/>
      <c r="E559" s="261"/>
      <c r="F559" s="261"/>
      <c r="G559" s="261"/>
      <c r="H559" s="261"/>
    </row>
    <row r="560" spans="2:8" ht="12.75" customHeight="1">
      <c r="B560" s="261"/>
      <c r="C560" s="261"/>
      <c r="D560" s="261"/>
      <c r="E560" s="261"/>
      <c r="F560" s="261"/>
      <c r="G560" s="261"/>
      <c r="H560" s="261"/>
    </row>
    <row r="561" spans="2:8" ht="12.75" customHeight="1">
      <c r="B561" s="261"/>
      <c r="C561" s="261"/>
      <c r="D561" s="261"/>
      <c r="E561" s="261"/>
      <c r="F561" s="261"/>
      <c r="G561" s="261"/>
      <c r="H561" s="261"/>
    </row>
    <row r="562" spans="2:8" ht="12.75" customHeight="1">
      <c r="B562" s="261"/>
      <c r="C562" s="261"/>
      <c r="D562" s="261"/>
      <c r="E562" s="261"/>
      <c r="F562" s="261"/>
      <c r="G562" s="261"/>
      <c r="H562" s="261"/>
    </row>
    <row r="563" spans="2:8" ht="12.75" customHeight="1">
      <c r="B563" s="261"/>
      <c r="C563" s="261"/>
      <c r="D563" s="261"/>
      <c r="E563" s="261"/>
      <c r="F563" s="261"/>
      <c r="G563" s="261"/>
      <c r="H563" s="261"/>
    </row>
    <row r="564" spans="2:8" ht="12.75" customHeight="1">
      <c r="B564" s="261"/>
      <c r="C564" s="261"/>
      <c r="D564" s="261"/>
      <c r="E564" s="261"/>
      <c r="F564" s="261"/>
      <c r="G564" s="261"/>
      <c r="H564" s="261"/>
    </row>
    <row r="565" spans="2:8" ht="12.75" customHeight="1">
      <c r="B565" s="261"/>
      <c r="C565" s="261"/>
      <c r="D565" s="261"/>
      <c r="E565" s="261"/>
      <c r="F565" s="261"/>
      <c r="G565" s="261"/>
      <c r="H565" s="261"/>
    </row>
    <row r="566" spans="2:8" ht="12.75" customHeight="1">
      <c r="B566" s="261"/>
      <c r="C566" s="261"/>
      <c r="D566" s="261"/>
      <c r="E566" s="261"/>
      <c r="F566" s="261"/>
      <c r="G566" s="261"/>
      <c r="H566" s="261"/>
    </row>
    <row r="567" spans="2:8" ht="12.75" customHeight="1">
      <c r="B567" s="261"/>
      <c r="C567" s="261"/>
      <c r="D567" s="261"/>
      <c r="E567" s="261"/>
      <c r="F567" s="261"/>
      <c r="G567" s="261"/>
      <c r="H567" s="261"/>
    </row>
    <row r="568" spans="2:8" ht="12.75" customHeight="1">
      <c r="B568" s="261"/>
      <c r="C568" s="261"/>
      <c r="D568" s="261"/>
      <c r="E568" s="261"/>
      <c r="F568" s="261"/>
      <c r="G568" s="261"/>
      <c r="H568" s="261"/>
    </row>
    <row r="569" spans="2:8" ht="12.75" customHeight="1">
      <c r="B569" s="261"/>
      <c r="C569" s="261"/>
      <c r="D569" s="261"/>
      <c r="E569" s="261"/>
      <c r="F569" s="261"/>
      <c r="G569" s="261"/>
      <c r="H569" s="261"/>
    </row>
    <row r="570" spans="2:8" ht="12.75" customHeight="1">
      <c r="B570" s="261"/>
      <c r="C570" s="261"/>
      <c r="D570" s="261"/>
      <c r="E570" s="261"/>
      <c r="F570" s="261"/>
      <c r="G570" s="261"/>
      <c r="H570" s="261"/>
    </row>
    <row r="571" spans="2:8" ht="12.75" customHeight="1">
      <c r="B571" s="261"/>
      <c r="C571" s="261"/>
      <c r="D571" s="261"/>
      <c r="E571" s="261"/>
      <c r="F571" s="261"/>
      <c r="G571" s="261"/>
      <c r="H571" s="261"/>
    </row>
    <row r="572" spans="2:8" ht="12.75" customHeight="1">
      <c r="B572" s="261"/>
      <c r="C572" s="261"/>
      <c r="D572" s="261"/>
      <c r="E572" s="261"/>
      <c r="F572" s="261"/>
      <c r="G572" s="261"/>
      <c r="H572" s="261"/>
    </row>
    <row r="573" spans="2:8" ht="12.75" customHeight="1">
      <c r="B573" s="261"/>
      <c r="C573" s="261"/>
      <c r="D573" s="261"/>
      <c r="E573" s="261"/>
      <c r="F573" s="261"/>
      <c r="G573" s="261"/>
      <c r="H573" s="261"/>
    </row>
    <row r="574" spans="2:8" ht="12.75" customHeight="1">
      <c r="B574" s="261"/>
      <c r="C574" s="261"/>
      <c r="D574" s="261"/>
      <c r="E574" s="261"/>
      <c r="F574" s="261"/>
      <c r="G574" s="261"/>
      <c r="H574" s="261"/>
    </row>
    <row r="575" spans="2:8" ht="12.75" customHeight="1">
      <c r="B575" s="261"/>
      <c r="C575" s="261"/>
      <c r="D575" s="261"/>
      <c r="E575" s="261"/>
      <c r="F575" s="261"/>
      <c r="G575" s="261"/>
      <c r="H575" s="261"/>
    </row>
    <row r="576" spans="2:8" ht="12.75" customHeight="1">
      <c r="B576" s="261"/>
      <c r="C576" s="261"/>
      <c r="D576" s="261"/>
      <c r="E576" s="261"/>
      <c r="F576" s="261"/>
      <c r="G576" s="261"/>
      <c r="H576" s="261"/>
    </row>
    <row r="577" spans="2:8" ht="12.75" customHeight="1">
      <c r="B577" s="261"/>
      <c r="C577" s="261"/>
      <c r="D577" s="261"/>
      <c r="E577" s="261"/>
      <c r="F577" s="261"/>
      <c r="G577" s="261"/>
      <c r="H577" s="261"/>
    </row>
    <row r="578" spans="2:8" ht="12.75" customHeight="1">
      <c r="B578" s="261"/>
      <c r="C578" s="261"/>
      <c r="D578" s="261"/>
      <c r="E578" s="261"/>
      <c r="F578" s="261"/>
      <c r="G578" s="261"/>
      <c r="H578" s="261"/>
    </row>
    <row r="579" spans="2:8" ht="12.75" customHeight="1">
      <c r="B579" s="261"/>
      <c r="C579" s="261"/>
      <c r="D579" s="261"/>
      <c r="E579" s="261"/>
      <c r="F579" s="261"/>
      <c r="G579" s="261"/>
      <c r="H579" s="261"/>
    </row>
    <row r="580" spans="2:8" ht="12.75" customHeight="1">
      <c r="B580" s="261"/>
      <c r="C580" s="261"/>
      <c r="D580" s="261"/>
      <c r="E580" s="261"/>
      <c r="F580" s="261"/>
      <c r="G580" s="261"/>
      <c r="H580" s="261"/>
    </row>
    <row r="581" spans="2:8" ht="12.75" customHeight="1">
      <c r="B581" s="261"/>
      <c r="C581" s="261"/>
      <c r="D581" s="261"/>
      <c r="E581" s="261"/>
      <c r="F581" s="261"/>
      <c r="G581" s="261"/>
      <c r="H581" s="261"/>
    </row>
    <row r="582" spans="2:8" ht="12.75" customHeight="1">
      <c r="B582" s="261"/>
      <c r="C582" s="261"/>
      <c r="D582" s="261"/>
      <c r="E582" s="261"/>
      <c r="F582" s="261"/>
      <c r="G582" s="261"/>
      <c r="H582" s="261"/>
    </row>
    <row r="583" spans="2:8" ht="12.75" customHeight="1">
      <c r="B583" s="261"/>
      <c r="C583" s="261"/>
      <c r="D583" s="261"/>
      <c r="E583" s="261"/>
      <c r="F583" s="261"/>
      <c r="G583" s="261"/>
      <c r="H583" s="261"/>
    </row>
    <row r="584" spans="2:8" ht="12.75" customHeight="1">
      <c r="B584" s="261"/>
      <c r="C584" s="261"/>
      <c r="D584" s="261"/>
      <c r="E584" s="261"/>
      <c r="F584" s="261"/>
      <c r="G584" s="261"/>
      <c r="H584" s="261"/>
    </row>
    <row r="585" spans="2:8" ht="12.75" customHeight="1">
      <c r="B585" s="261"/>
      <c r="C585" s="261"/>
      <c r="D585" s="261"/>
      <c r="E585" s="261"/>
      <c r="F585" s="261"/>
      <c r="G585" s="261"/>
      <c r="H585" s="261"/>
    </row>
    <row r="586" spans="2:8" ht="12.75" customHeight="1">
      <c r="B586" s="261"/>
      <c r="C586" s="261"/>
      <c r="D586" s="261"/>
      <c r="E586" s="261"/>
      <c r="F586" s="261"/>
      <c r="G586" s="261"/>
      <c r="H586" s="261"/>
    </row>
    <row r="587" spans="2:8" ht="12.75" customHeight="1">
      <c r="B587" s="261"/>
      <c r="C587" s="261"/>
      <c r="D587" s="261"/>
      <c r="E587" s="261"/>
      <c r="F587" s="261"/>
      <c r="G587" s="261"/>
      <c r="H587" s="261"/>
    </row>
    <row r="588" spans="2:8" ht="12.75" customHeight="1">
      <c r="B588" s="261"/>
      <c r="C588" s="261"/>
      <c r="D588" s="261"/>
      <c r="E588" s="261"/>
      <c r="F588" s="261"/>
      <c r="G588" s="261"/>
      <c r="H588" s="261"/>
    </row>
    <row r="589" spans="2:8" ht="12.75" customHeight="1">
      <c r="B589" s="261"/>
      <c r="C589" s="261"/>
      <c r="D589" s="261"/>
      <c r="E589" s="261"/>
      <c r="F589" s="261"/>
      <c r="G589" s="261"/>
      <c r="H589" s="261"/>
    </row>
    <row r="590" spans="2:8" ht="12.75" customHeight="1">
      <c r="B590" s="261"/>
      <c r="C590" s="261"/>
      <c r="D590" s="261"/>
      <c r="E590" s="261"/>
      <c r="F590" s="261"/>
      <c r="G590" s="261"/>
      <c r="H590" s="261"/>
    </row>
    <row r="591" spans="2:8" ht="12.75" customHeight="1">
      <c r="B591" s="261"/>
      <c r="C591" s="261"/>
      <c r="D591" s="261"/>
      <c r="E591" s="261"/>
      <c r="F591" s="261"/>
      <c r="G591" s="261"/>
      <c r="H591" s="261"/>
    </row>
    <row r="592" spans="2:8" ht="12.75" customHeight="1">
      <c r="B592" s="261"/>
      <c r="C592" s="261"/>
      <c r="D592" s="261"/>
      <c r="E592" s="261"/>
      <c r="F592" s="261"/>
      <c r="G592" s="261"/>
      <c r="H592" s="261"/>
    </row>
    <row r="593" spans="2:8" ht="12.75" customHeight="1">
      <c r="B593" s="261"/>
      <c r="C593" s="261"/>
      <c r="D593" s="261"/>
      <c r="E593" s="261"/>
      <c r="F593" s="261"/>
      <c r="G593" s="261"/>
      <c r="H593" s="261"/>
    </row>
    <row r="594" spans="2:8" ht="12.75" customHeight="1">
      <c r="B594" s="261"/>
      <c r="C594" s="261"/>
      <c r="D594" s="261"/>
      <c r="E594" s="261"/>
      <c r="F594" s="261"/>
      <c r="G594" s="261"/>
      <c r="H594" s="261"/>
    </row>
    <row r="595" spans="2:8" ht="12.75" customHeight="1">
      <c r="B595" s="261"/>
      <c r="C595" s="261"/>
      <c r="D595" s="261"/>
      <c r="E595" s="261"/>
      <c r="F595" s="261"/>
      <c r="G595" s="261"/>
      <c r="H595" s="261"/>
    </row>
    <row r="596" spans="2:8" ht="12.75" customHeight="1">
      <c r="B596" s="261"/>
      <c r="C596" s="261"/>
      <c r="D596" s="261"/>
      <c r="E596" s="261"/>
      <c r="F596" s="261"/>
      <c r="G596" s="261"/>
      <c r="H596" s="261"/>
    </row>
    <row r="597" spans="2:8" ht="12.75" customHeight="1">
      <c r="B597" s="261"/>
      <c r="C597" s="261"/>
      <c r="D597" s="261"/>
      <c r="E597" s="261"/>
      <c r="F597" s="261"/>
      <c r="G597" s="261"/>
      <c r="H597" s="261"/>
    </row>
    <row r="598" spans="2:8" ht="12.75" customHeight="1">
      <c r="B598" s="261"/>
      <c r="C598" s="261"/>
      <c r="D598" s="261"/>
      <c r="E598" s="261"/>
      <c r="F598" s="261"/>
      <c r="G598" s="261"/>
      <c r="H598" s="261"/>
    </row>
    <row r="599" spans="2:8" ht="12.75" customHeight="1">
      <c r="B599" s="261"/>
      <c r="C599" s="261"/>
      <c r="D599" s="261"/>
      <c r="E599" s="261"/>
      <c r="F599" s="261"/>
      <c r="G599" s="261"/>
      <c r="H599" s="261"/>
    </row>
    <row r="600" spans="2:8" ht="12.75" customHeight="1">
      <c r="B600" s="261"/>
      <c r="C600" s="261"/>
      <c r="D600" s="261"/>
      <c r="E600" s="261"/>
      <c r="F600" s="261"/>
      <c r="G600" s="261"/>
      <c r="H600" s="261"/>
    </row>
    <row r="601" spans="2:8" ht="12.75" customHeight="1">
      <c r="B601" s="261"/>
      <c r="C601" s="261"/>
      <c r="D601" s="261"/>
      <c r="E601" s="261"/>
      <c r="F601" s="261"/>
      <c r="G601" s="261"/>
      <c r="H601" s="261"/>
    </row>
    <row r="602" spans="2:8" ht="12.75" customHeight="1">
      <c r="B602" s="261"/>
      <c r="C602" s="261"/>
      <c r="D602" s="261"/>
      <c r="E602" s="261"/>
      <c r="F602" s="261"/>
      <c r="G602" s="261"/>
      <c r="H602" s="261"/>
    </row>
    <row r="603" spans="2:8" ht="12.75" customHeight="1">
      <c r="B603" s="261"/>
      <c r="C603" s="261"/>
      <c r="D603" s="261"/>
      <c r="E603" s="261"/>
      <c r="F603" s="261"/>
      <c r="G603" s="261"/>
      <c r="H603" s="261"/>
    </row>
    <row r="604" spans="2:8" ht="12.75" customHeight="1">
      <c r="B604" s="261"/>
      <c r="C604" s="261"/>
      <c r="D604" s="261"/>
      <c r="E604" s="261"/>
      <c r="F604" s="261"/>
      <c r="G604" s="261"/>
      <c r="H604" s="261"/>
    </row>
    <row r="605" spans="2:8" ht="12.75" customHeight="1">
      <c r="B605" s="261"/>
      <c r="C605" s="261"/>
      <c r="D605" s="261"/>
      <c r="E605" s="261"/>
      <c r="F605" s="261"/>
      <c r="G605" s="261"/>
      <c r="H605" s="261"/>
    </row>
    <row r="606" spans="2:8" ht="12.75" customHeight="1">
      <c r="B606" s="261"/>
      <c r="C606" s="261"/>
      <c r="D606" s="261"/>
      <c r="E606" s="261"/>
      <c r="F606" s="261"/>
      <c r="G606" s="261"/>
      <c r="H606" s="261"/>
    </row>
    <row r="607" spans="2:8" ht="12.75" customHeight="1">
      <c r="B607" s="261"/>
      <c r="C607" s="261"/>
      <c r="D607" s="261"/>
      <c r="E607" s="261"/>
      <c r="F607" s="261"/>
      <c r="G607" s="261"/>
      <c r="H607" s="261"/>
    </row>
    <row r="608" spans="2:8" ht="12.75" customHeight="1">
      <c r="B608" s="261"/>
      <c r="C608" s="261"/>
      <c r="D608" s="261"/>
      <c r="E608" s="261"/>
      <c r="F608" s="261"/>
      <c r="G608" s="261"/>
      <c r="H608" s="261"/>
    </row>
    <row r="609" spans="2:8" ht="12.75" customHeight="1">
      <c r="B609" s="261"/>
      <c r="C609" s="261"/>
      <c r="D609" s="261"/>
      <c r="E609" s="261"/>
      <c r="F609" s="261"/>
      <c r="G609" s="261"/>
      <c r="H609" s="261"/>
    </row>
    <row r="610" spans="2:8" ht="12.75" customHeight="1">
      <c r="B610" s="261"/>
      <c r="C610" s="261"/>
      <c r="D610" s="261"/>
      <c r="E610" s="261"/>
      <c r="F610" s="261"/>
      <c r="G610" s="261"/>
      <c r="H610" s="261"/>
    </row>
    <row r="611" spans="2:8" ht="12.75" customHeight="1">
      <c r="B611" s="261"/>
      <c r="C611" s="261"/>
      <c r="D611" s="261"/>
      <c r="E611" s="261"/>
      <c r="F611" s="261"/>
      <c r="G611" s="261"/>
      <c r="H611" s="261"/>
    </row>
    <row r="612" spans="2:8" ht="12.75" customHeight="1">
      <c r="B612" s="261"/>
      <c r="C612" s="261"/>
      <c r="D612" s="261"/>
      <c r="E612" s="261"/>
      <c r="F612" s="261"/>
      <c r="G612" s="261"/>
      <c r="H612" s="261"/>
    </row>
    <row r="613" spans="2:8" ht="12.75" customHeight="1">
      <c r="B613" s="261"/>
      <c r="C613" s="261"/>
      <c r="D613" s="261"/>
      <c r="E613" s="261"/>
      <c r="F613" s="261"/>
      <c r="G613" s="261"/>
      <c r="H613" s="261"/>
    </row>
    <row r="614" spans="2:8" ht="12.75" customHeight="1">
      <c r="B614" s="261"/>
      <c r="C614" s="261"/>
      <c r="D614" s="261"/>
      <c r="E614" s="261"/>
      <c r="F614" s="261"/>
      <c r="G614" s="261"/>
      <c r="H614" s="261"/>
    </row>
    <row r="615" spans="2:8" ht="12.75" customHeight="1">
      <c r="B615" s="261"/>
      <c r="C615" s="261"/>
      <c r="D615" s="261"/>
      <c r="E615" s="261"/>
      <c r="F615" s="261"/>
      <c r="G615" s="261"/>
      <c r="H615" s="261"/>
    </row>
    <row r="616" spans="2:8" ht="12.75" customHeight="1">
      <c r="B616" s="261"/>
      <c r="C616" s="261"/>
      <c r="D616" s="261"/>
      <c r="E616" s="261"/>
      <c r="F616" s="261"/>
      <c r="G616" s="261"/>
      <c r="H616" s="261"/>
    </row>
    <row r="617" spans="2:8" ht="12.75" customHeight="1">
      <c r="B617" s="261"/>
      <c r="C617" s="261"/>
      <c r="D617" s="261"/>
      <c r="E617" s="261"/>
      <c r="F617" s="261"/>
      <c r="G617" s="261"/>
      <c r="H617" s="261"/>
    </row>
    <row r="618" spans="2:8" ht="12.75" customHeight="1">
      <c r="B618" s="261"/>
      <c r="C618" s="261"/>
      <c r="D618" s="261"/>
      <c r="E618" s="261"/>
      <c r="F618" s="261"/>
      <c r="G618" s="261"/>
      <c r="H618" s="261"/>
    </row>
    <row r="619" spans="2:8" ht="12.75" customHeight="1">
      <c r="B619" s="261"/>
      <c r="C619" s="261"/>
      <c r="D619" s="261"/>
      <c r="E619" s="261"/>
      <c r="F619" s="261"/>
      <c r="G619" s="261"/>
      <c r="H619" s="261"/>
    </row>
    <row r="620" spans="2:8" ht="12.75" customHeight="1">
      <c r="B620" s="261"/>
      <c r="C620" s="261"/>
      <c r="D620" s="261"/>
      <c r="E620" s="261"/>
      <c r="F620" s="261"/>
      <c r="G620" s="261"/>
      <c r="H620" s="261"/>
    </row>
    <row r="621" spans="2:8" ht="12.75" customHeight="1">
      <c r="B621" s="261"/>
      <c r="C621" s="261"/>
      <c r="D621" s="261"/>
      <c r="E621" s="261"/>
      <c r="F621" s="261"/>
      <c r="G621" s="261"/>
      <c r="H621" s="261"/>
    </row>
    <row r="622" spans="2:8" ht="12.75" customHeight="1">
      <c r="B622" s="261"/>
      <c r="C622" s="261"/>
      <c r="D622" s="261"/>
      <c r="E622" s="261"/>
      <c r="F622" s="261"/>
      <c r="G622" s="261"/>
      <c r="H622" s="261"/>
    </row>
    <row r="623" spans="2:8" ht="12.75" customHeight="1">
      <c r="B623" s="261"/>
      <c r="C623" s="261"/>
      <c r="D623" s="261"/>
      <c r="E623" s="261"/>
      <c r="F623" s="261"/>
      <c r="G623" s="261"/>
      <c r="H623" s="261"/>
    </row>
    <row r="624" spans="2:8" ht="12.75" customHeight="1">
      <c r="B624" s="261"/>
      <c r="C624" s="261"/>
      <c r="D624" s="261"/>
      <c r="E624" s="261"/>
      <c r="F624" s="261"/>
      <c r="G624" s="261"/>
      <c r="H624" s="261"/>
    </row>
    <row r="625" spans="2:8" ht="12.75" customHeight="1">
      <c r="B625" s="261"/>
      <c r="C625" s="261"/>
      <c r="D625" s="261"/>
      <c r="E625" s="261"/>
      <c r="F625" s="261"/>
      <c r="G625" s="261"/>
      <c r="H625" s="261"/>
    </row>
    <row r="626" spans="2:8" ht="12.75" customHeight="1">
      <c r="B626" s="261"/>
      <c r="C626" s="261"/>
      <c r="D626" s="261"/>
      <c r="E626" s="261"/>
      <c r="F626" s="261"/>
      <c r="G626" s="261"/>
      <c r="H626" s="261"/>
    </row>
    <row r="627" spans="2:8" ht="12.75" customHeight="1">
      <c r="B627" s="261"/>
      <c r="C627" s="261"/>
      <c r="D627" s="261"/>
      <c r="E627" s="261"/>
      <c r="F627" s="261"/>
      <c r="G627" s="261"/>
      <c r="H627" s="261"/>
    </row>
    <row r="628" spans="2:8" ht="12.75" customHeight="1">
      <c r="B628" s="261"/>
      <c r="C628" s="261"/>
      <c r="D628" s="261"/>
      <c r="E628" s="261"/>
      <c r="F628" s="261"/>
      <c r="G628" s="261"/>
      <c r="H628" s="261"/>
    </row>
    <row r="629" spans="2:8" ht="12.75" customHeight="1">
      <c r="B629" s="261"/>
      <c r="C629" s="261"/>
      <c r="D629" s="261"/>
      <c r="E629" s="261"/>
      <c r="F629" s="261"/>
      <c r="G629" s="261"/>
      <c r="H629" s="261"/>
    </row>
    <row r="630" spans="2:8" ht="12.75" customHeight="1">
      <c r="B630" s="261"/>
      <c r="C630" s="261"/>
      <c r="D630" s="261"/>
      <c r="E630" s="261"/>
      <c r="F630" s="261"/>
      <c r="G630" s="261"/>
      <c r="H630" s="261"/>
    </row>
    <row r="631" spans="2:8" ht="12.75" customHeight="1">
      <c r="B631" s="261"/>
      <c r="C631" s="261"/>
      <c r="D631" s="261"/>
      <c r="E631" s="261"/>
      <c r="F631" s="261"/>
      <c r="G631" s="261"/>
      <c r="H631" s="261"/>
    </row>
    <row r="632" spans="2:8" ht="12.75" customHeight="1">
      <c r="B632" s="261"/>
      <c r="C632" s="261"/>
      <c r="D632" s="261"/>
      <c r="E632" s="261"/>
      <c r="F632" s="261"/>
      <c r="G632" s="261"/>
      <c r="H632" s="261"/>
    </row>
    <row r="633" spans="2:8" ht="12.75" customHeight="1">
      <c r="B633" s="261"/>
      <c r="C633" s="261"/>
      <c r="D633" s="261"/>
      <c r="E633" s="261"/>
      <c r="F633" s="261"/>
      <c r="G633" s="261"/>
      <c r="H633" s="261"/>
    </row>
    <row r="634" spans="2:8" ht="12.75" customHeight="1">
      <c r="B634" s="261"/>
      <c r="C634" s="261"/>
      <c r="D634" s="261"/>
      <c r="E634" s="261"/>
      <c r="F634" s="261"/>
      <c r="G634" s="261"/>
      <c r="H634" s="261"/>
    </row>
    <row r="635" spans="2:8" ht="12.75" customHeight="1">
      <c r="B635" s="261"/>
      <c r="C635" s="261"/>
      <c r="D635" s="261"/>
      <c r="E635" s="261"/>
      <c r="F635" s="261"/>
      <c r="G635" s="261"/>
      <c r="H635" s="261"/>
    </row>
    <row r="636" spans="2:8" ht="12.75" customHeight="1">
      <c r="B636" s="261"/>
      <c r="C636" s="261"/>
      <c r="D636" s="261"/>
      <c r="E636" s="261"/>
      <c r="F636" s="261"/>
      <c r="G636" s="261"/>
      <c r="H636" s="261"/>
    </row>
    <row r="637" spans="2:8" ht="12.75" customHeight="1">
      <c r="B637" s="261"/>
      <c r="C637" s="261"/>
      <c r="D637" s="261"/>
      <c r="E637" s="261"/>
      <c r="F637" s="261"/>
      <c r="G637" s="261"/>
      <c r="H637" s="261"/>
    </row>
    <row r="638" spans="2:8" ht="12.75" customHeight="1">
      <c r="B638" s="261"/>
      <c r="C638" s="261"/>
      <c r="D638" s="261"/>
      <c r="E638" s="261"/>
      <c r="F638" s="261"/>
      <c r="G638" s="261"/>
      <c r="H638" s="261"/>
    </row>
    <row r="639" spans="2:8" ht="12.75" customHeight="1">
      <c r="B639" s="261"/>
      <c r="C639" s="261"/>
      <c r="D639" s="261"/>
      <c r="E639" s="261"/>
      <c r="F639" s="261"/>
      <c r="G639" s="261"/>
      <c r="H639" s="261"/>
    </row>
    <row r="640" spans="2:8" ht="12.75" customHeight="1">
      <c r="B640" s="261"/>
      <c r="C640" s="261"/>
      <c r="D640" s="261"/>
      <c r="E640" s="261"/>
      <c r="F640" s="261"/>
      <c r="G640" s="261"/>
      <c r="H640" s="261"/>
    </row>
    <row r="641" spans="2:8" ht="12.75" customHeight="1">
      <c r="B641" s="261"/>
      <c r="C641" s="261"/>
      <c r="D641" s="261"/>
      <c r="E641" s="261"/>
      <c r="F641" s="261"/>
      <c r="G641" s="261"/>
      <c r="H641" s="261"/>
    </row>
    <row r="642" spans="2:8" ht="12.75" customHeight="1">
      <c r="B642" s="261"/>
      <c r="C642" s="261"/>
      <c r="D642" s="261"/>
      <c r="E642" s="261"/>
      <c r="F642" s="261"/>
      <c r="G642" s="261"/>
      <c r="H642" s="261"/>
    </row>
    <row r="643" spans="2:8" ht="12.75" customHeight="1">
      <c r="B643" s="261"/>
      <c r="C643" s="261"/>
      <c r="D643" s="261"/>
      <c r="E643" s="261"/>
      <c r="F643" s="261"/>
      <c r="G643" s="261"/>
      <c r="H643" s="261"/>
    </row>
    <row r="644" spans="2:8" ht="12.75" customHeight="1">
      <c r="B644" s="261"/>
      <c r="C644" s="261"/>
      <c r="D644" s="261"/>
      <c r="E644" s="261"/>
      <c r="F644" s="261"/>
      <c r="G644" s="261"/>
      <c r="H644" s="261"/>
    </row>
    <row r="645" spans="2:8" ht="12.75" customHeight="1">
      <c r="B645" s="261"/>
      <c r="C645" s="261"/>
      <c r="D645" s="261"/>
      <c r="E645" s="261"/>
      <c r="F645" s="261"/>
      <c r="G645" s="261"/>
      <c r="H645" s="261"/>
    </row>
    <row r="646" spans="2:8" ht="12.75" customHeight="1">
      <c r="B646" s="261"/>
      <c r="C646" s="261"/>
      <c r="D646" s="261"/>
      <c r="E646" s="261"/>
      <c r="F646" s="261"/>
      <c r="G646" s="261"/>
      <c r="H646" s="261"/>
    </row>
    <row r="647" spans="2:8" ht="12.75" customHeight="1">
      <c r="B647" s="261"/>
      <c r="C647" s="261"/>
      <c r="D647" s="261"/>
      <c r="E647" s="261"/>
      <c r="F647" s="261"/>
      <c r="G647" s="261"/>
      <c r="H647" s="261"/>
    </row>
    <row r="648" spans="2:8" ht="12.75" customHeight="1">
      <c r="B648" s="261"/>
      <c r="C648" s="261"/>
      <c r="D648" s="261"/>
      <c r="E648" s="261"/>
      <c r="F648" s="261"/>
      <c r="G648" s="261"/>
      <c r="H648" s="261"/>
    </row>
    <row r="649" spans="2:8" ht="12.75" customHeight="1">
      <c r="B649" s="261"/>
      <c r="C649" s="261"/>
      <c r="D649" s="261"/>
      <c r="E649" s="261"/>
      <c r="F649" s="261"/>
      <c r="G649" s="261"/>
      <c r="H649" s="261"/>
    </row>
    <row r="650" spans="2:8" ht="12.75" customHeight="1">
      <c r="B650" s="261"/>
      <c r="C650" s="261"/>
      <c r="D650" s="261"/>
      <c r="E650" s="261"/>
      <c r="F650" s="261"/>
      <c r="G650" s="261"/>
      <c r="H650" s="261"/>
    </row>
    <row r="651" spans="2:8" ht="12.75" customHeight="1">
      <c r="B651" s="261"/>
      <c r="C651" s="261"/>
      <c r="D651" s="261"/>
      <c r="E651" s="261"/>
      <c r="F651" s="261"/>
      <c r="G651" s="261"/>
      <c r="H651" s="261"/>
    </row>
    <row r="652" spans="2:8" ht="12.75" customHeight="1">
      <c r="B652" s="261"/>
      <c r="C652" s="261"/>
      <c r="D652" s="261"/>
      <c r="E652" s="261"/>
      <c r="F652" s="261"/>
      <c r="G652" s="261"/>
      <c r="H652" s="261"/>
    </row>
    <row r="653" spans="2:8" ht="12.75" customHeight="1">
      <c r="B653" s="261"/>
      <c r="C653" s="261"/>
      <c r="D653" s="261"/>
      <c r="E653" s="261"/>
      <c r="F653" s="261"/>
      <c r="G653" s="261"/>
      <c r="H653" s="261"/>
    </row>
    <row r="654" spans="2:8" ht="12.75" customHeight="1">
      <c r="B654" s="261"/>
      <c r="C654" s="261"/>
      <c r="D654" s="261"/>
      <c r="E654" s="261"/>
      <c r="F654" s="261"/>
      <c r="G654" s="261"/>
      <c r="H654" s="261"/>
    </row>
    <row r="655" spans="2:8" ht="12.75" customHeight="1">
      <c r="B655" s="261"/>
      <c r="C655" s="261"/>
      <c r="D655" s="261"/>
      <c r="E655" s="261"/>
      <c r="F655" s="261"/>
      <c r="G655" s="261"/>
      <c r="H655" s="261"/>
    </row>
    <row r="656" spans="2:8" ht="12.75" customHeight="1">
      <c r="B656" s="261"/>
      <c r="C656" s="261"/>
      <c r="D656" s="261"/>
      <c r="E656" s="261"/>
      <c r="F656" s="261"/>
      <c r="G656" s="261"/>
      <c r="H656" s="261"/>
    </row>
    <row r="657" spans="2:8" ht="12.75" customHeight="1">
      <c r="B657" s="261"/>
      <c r="C657" s="261"/>
      <c r="D657" s="261"/>
      <c r="E657" s="261"/>
      <c r="F657" s="261"/>
      <c r="G657" s="261"/>
      <c r="H657" s="261"/>
    </row>
    <row r="658" spans="2:8" ht="12.75" customHeight="1">
      <c r="B658" s="261"/>
      <c r="C658" s="261"/>
      <c r="D658" s="261"/>
      <c r="E658" s="261"/>
      <c r="F658" s="261"/>
      <c r="G658" s="261"/>
      <c r="H658" s="261"/>
    </row>
    <row r="659" spans="2:8" ht="12.75" customHeight="1">
      <c r="B659" s="261"/>
      <c r="C659" s="261"/>
      <c r="D659" s="261"/>
      <c r="E659" s="261"/>
      <c r="F659" s="261"/>
      <c r="G659" s="261"/>
      <c r="H659" s="261"/>
    </row>
    <row r="660" spans="2:8" ht="12.75" customHeight="1">
      <c r="B660" s="261"/>
      <c r="C660" s="261"/>
      <c r="D660" s="261"/>
      <c r="E660" s="261"/>
      <c r="F660" s="261"/>
      <c r="G660" s="261"/>
      <c r="H660" s="261"/>
    </row>
    <row r="661" spans="2:8" ht="12.75" customHeight="1">
      <c r="B661" s="261"/>
      <c r="C661" s="261"/>
      <c r="D661" s="261"/>
      <c r="E661" s="261"/>
      <c r="F661" s="261"/>
      <c r="G661" s="261"/>
      <c r="H661" s="261"/>
    </row>
    <row r="662" spans="2:8" ht="12.75" customHeight="1">
      <c r="B662" s="261"/>
      <c r="C662" s="261"/>
      <c r="D662" s="261"/>
      <c r="E662" s="261"/>
      <c r="F662" s="261"/>
      <c r="G662" s="261"/>
      <c r="H662" s="261"/>
    </row>
    <row r="663" spans="2:8" ht="12.75" customHeight="1">
      <c r="B663" s="261"/>
      <c r="C663" s="261"/>
      <c r="D663" s="261"/>
      <c r="E663" s="261"/>
      <c r="F663" s="261"/>
      <c r="G663" s="261"/>
      <c r="H663" s="261"/>
    </row>
    <row r="664" spans="2:8" ht="12.75" customHeight="1">
      <c r="B664" s="261"/>
      <c r="C664" s="261"/>
      <c r="D664" s="261"/>
      <c r="E664" s="261"/>
      <c r="F664" s="261"/>
      <c r="G664" s="261"/>
      <c r="H664" s="261"/>
    </row>
    <row r="665" spans="2:8" ht="12.75" customHeight="1">
      <c r="B665" s="261"/>
      <c r="C665" s="261"/>
      <c r="D665" s="261"/>
      <c r="E665" s="261"/>
      <c r="F665" s="261"/>
      <c r="G665" s="261"/>
      <c r="H665" s="261"/>
    </row>
    <row r="666" spans="2:8" ht="12.75" customHeight="1">
      <c r="B666" s="261"/>
      <c r="C666" s="261"/>
      <c r="D666" s="261"/>
      <c r="E666" s="261"/>
      <c r="F666" s="261"/>
      <c r="G666" s="261"/>
      <c r="H666" s="261"/>
    </row>
    <row r="667" spans="2:8" ht="12.75" customHeight="1">
      <c r="B667" s="261"/>
      <c r="C667" s="261"/>
      <c r="D667" s="261"/>
      <c r="E667" s="261"/>
      <c r="F667" s="261"/>
      <c r="G667" s="261"/>
      <c r="H667" s="261"/>
    </row>
    <row r="668" spans="2:8" ht="12.75" customHeight="1">
      <c r="B668" s="261"/>
      <c r="C668" s="261"/>
      <c r="D668" s="261"/>
      <c r="E668" s="261"/>
      <c r="F668" s="261"/>
      <c r="G668" s="261"/>
      <c r="H668" s="261"/>
    </row>
    <row r="669" spans="2:8" ht="12.75" customHeight="1">
      <c r="B669" s="261"/>
      <c r="C669" s="261"/>
      <c r="D669" s="261"/>
      <c r="E669" s="261"/>
      <c r="F669" s="261"/>
      <c r="G669" s="261"/>
      <c r="H669" s="261"/>
    </row>
    <row r="670" spans="2:8" ht="12.75" customHeight="1">
      <c r="B670" s="261"/>
      <c r="C670" s="261"/>
      <c r="D670" s="261"/>
      <c r="E670" s="261"/>
      <c r="F670" s="261"/>
      <c r="G670" s="261"/>
      <c r="H670" s="261"/>
    </row>
    <row r="671" spans="2:8" ht="12.75" customHeight="1">
      <c r="B671" s="261"/>
      <c r="C671" s="261"/>
      <c r="D671" s="261"/>
      <c r="E671" s="261"/>
      <c r="F671" s="261"/>
      <c r="G671" s="261"/>
      <c r="H671" s="261"/>
    </row>
    <row r="672" spans="2:8" ht="12.75" customHeight="1">
      <c r="B672" s="261"/>
      <c r="C672" s="261"/>
      <c r="D672" s="261"/>
      <c r="E672" s="261"/>
      <c r="F672" s="261"/>
      <c r="G672" s="261"/>
      <c r="H672" s="261"/>
    </row>
    <row r="673" spans="2:8" ht="12.75" customHeight="1">
      <c r="B673" s="261"/>
      <c r="C673" s="261"/>
      <c r="D673" s="261"/>
      <c r="E673" s="261"/>
      <c r="F673" s="261"/>
      <c r="G673" s="261"/>
      <c r="H673" s="261"/>
    </row>
    <row r="674" spans="2:8" ht="12.75" customHeight="1">
      <c r="B674" s="261"/>
      <c r="C674" s="261"/>
      <c r="D674" s="261"/>
      <c r="E674" s="261"/>
      <c r="F674" s="261"/>
      <c r="G674" s="261"/>
      <c r="H674" s="261"/>
    </row>
    <row r="675" spans="2:8" ht="12.75" customHeight="1">
      <c r="B675" s="261"/>
      <c r="C675" s="261"/>
      <c r="D675" s="261"/>
      <c r="E675" s="261"/>
      <c r="F675" s="261"/>
      <c r="G675" s="261"/>
      <c r="H675" s="261"/>
    </row>
    <row r="676" spans="2:8" ht="12.75" customHeight="1">
      <c r="B676" s="261"/>
      <c r="C676" s="261"/>
      <c r="D676" s="261"/>
      <c r="E676" s="261"/>
      <c r="F676" s="261"/>
      <c r="G676" s="261"/>
      <c r="H676" s="261"/>
    </row>
    <row r="677" spans="2:8" ht="12.75" customHeight="1">
      <c r="B677" s="261"/>
      <c r="C677" s="261"/>
      <c r="D677" s="261"/>
      <c r="E677" s="261"/>
      <c r="F677" s="261"/>
      <c r="G677" s="261"/>
      <c r="H677" s="261"/>
    </row>
    <row r="678" spans="2:8" ht="12.75" customHeight="1">
      <c r="B678" s="261"/>
      <c r="C678" s="261"/>
      <c r="D678" s="261"/>
      <c r="E678" s="261"/>
      <c r="F678" s="261"/>
      <c r="G678" s="261"/>
      <c r="H678" s="261"/>
    </row>
    <row r="679" spans="2:8" ht="12.75" customHeight="1">
      <c r="B679" s="261"/>
      <c r="C679" s="261"/>
      <c r="D679" s="261"/>
      <c r="E679" s="261"/>
      <c r="F679" s="261"/>
      <c r="G679" s="261"/>
      <c r="H679" s="261"/>
    </row>
    <row r="680" spans="2:8" ht="12.75" customHeight="1">
      <c r="B680" s="261"/>
      <c r="C680" s="261"/>
      <c r="D680" s="261"/>
      <c r="E680" s="261"/>
      <c r="F680" s="261"/>
      <c r="G680" s="261"/>
      <c r="H680" s="261"/>
    </row>
    <row r="681" spans="2:8" ht="12.75" customHeight="1">
      <c r="B681" s="261"/>
      <c r="C681" s="261"/>
      <c r="D681" s="261"/>
      <c r="E681" s="261"/>
      <c r="F681" s="261"/>
      <c r="G681" s="261"/>
      <c r="H681" s="261"/>
    </row>
    <row r="682" spans="2:8" ht="12.75" customHeight="1">
      <c r="B682" s="261"/>
      <c r="C682" s="261"/>
      <c r="D682" s="261"/>
      <c r="E682" s="261"/>
      <c r="F682" s="261"/>
      <c r="G682" s="261"/>
      <c r="H682" s="261"/>
    </row>
    <row r="683" spans="2:8" ht="12.75" customHeight="1">
      <c r="B683" s="261"/>
      <c r="C683" s="261"/>
      <c r="D683" s="261"/>
      <c r="E683" s="261"/>
      <c r="F683" s="261"/>
      <c r="G683" s="261"/>
      <c r="H683" s="261"/>
    </row>
    <row r="684" spans="2:8" ht="12.75" customHeight="1">
      <c r="B684" s="261"/>
      <c r="C684" s="261"/>
      <c r="D684" s="261"/>
      <c r="E684" s="261"/>
      <c r="F684" s="261"/>
      <c r="G684" s="261"/>
      <c r="H684" s="261"/>
    </row>
    <row r="685" spans="2:8" ht="12.75" customHeight="1">
      <c r="B685" s="261"/>
      <c r="C685" s="261"/>
      <c r="D685" s="261"/>
      <c r="E685" s="261"/>
      <c r="F685" s="261"/>
      <c r="G685" s="261"/>
      <c r="H685" s="261"/>
    </row>
    <row r="686" spans="2:8" ht="12.75" customHeight="1">
      <c r="B686" s="261"/>
      <c r="C686" s="261"/>
      <c r="D686" s="261"/>
      <c r="E686" s="261"/>
      <c r="F686" s="261"/>
      <c r="G686" s="261"/>
      <c r="H686" s="261"/>
    </row>
    <row r="687" spans="2:8" ht="12.75" customHeight="1">
      <c r="B687" s="261"/>
      <c r="C687" s="261"/>
      <c r="D687" s="261"/>
      <c r="E687" s="261"/>
      <c r="F687" s="261"/>
      <c r="G687" s="261"/>
      <c r="H687" s="261"/>
    </row>
    <row r="688" spans="2:8" ht="12.75" customHeight="1">
      <c r="B688" s="261"/>
      <c r="C688" s="261"/>
      <c r="D688" s="261"/>
      <c r="E688" s="261"/>
      <c r="F688" s="261"/>
      <c r="G688" s="261"/>
      <c r="H688" s="261"/>
    </row>
    <row r="689" spans="2:8" ht="12.75" customHeight="1">
      <c r="B689" s="261"/>
      <c r="C689" s="261"/>
      <c r="D689" s="261"/>
      <c r="E689" s="261"/>
      <c r="F689" s="261"/>
      <c r="G689" s="261"/>
      <c r="H689" s="261"/>
    </row>
    <row r="690" spans="2:8" ht="12.75" customHeight="1">
      <c r="B690" s="261"/>
      <c r="C690" s="261"/>
      <c r="D690" s="261"/>
      <c r="E690" s="261"/>
      <c r="F690" s="261"/>
      <c r="G690" s="261"/>
      <c r="H690" s="261"/>
    </row>
    <row r="691" spans="2:8" ht="12.75" customHeight="1">
      <c r="B691" s="261"/>
      <c r="C691" s="261"/>
      <c r="D691" s="261"/>
      <c r="E691" s="261"/>
      <c r="F691" s="261"/>
      <c r="G691" s="261"/>
      <c r="H691" s="261"/>
    </row>
    <row r="692" spans="2:8" ht="12.75" customHeight="1">
      <c r="B692" s="261"/>
      <c r="C692" s="261"/>
      <c r="D692" s="261"/>
      <c r="E692" s="261"/>
      <c r="F692" s="261"/>
      <c r="G692" s="261"/>
      <c r="H692" s="261"/>
    </row>
    <row r="693" spans="2:8" ht="12.75" customHeight="1">
      <c r="B693" s="261"/>
      <c r="C693" s="261"/>
      <c r="D693" s="261"/>
      <c r="E693" s="261"/>
      <c r="F693" s="261"/>
      <c r="G693" s="261"/>
      <c r="H693" s="261"/>
    </row>
    <row r="694" spans="2:8" ht="12.75" customHeight="1">
      <c r="B694" s="261"/>
      <c r="C694" s="261"/>
      <c r="D694" s="261"/>
      <c r="E694" s="261"/>
      <c r="F694" s="261"/>
      <c r="G694" s="261"/>
      <c r="H694" s="261"/>
    </row>
    <row r="695" spans="2:8" ht="12.75" customHeight="1">
      <c r="B695" s="261"/>
      <c r="C695" s="261"/>
      <c r="D695" s="261"/>
      <c r="E695" s="261"/>
      <c r="F695" s="261"/>
      <c r="G695" s="261"/>
      <c r="H695" s="261"/>
    </row>
    <row r="696" spans="2:8" ht="12.75" customHeight="1">
      <c r="B696" s="261"/>
      <c r="C696" s="261"/>
      <c r="D696" s="261"/>
      <c r="E696" s="261"/>
      <c r="F696" s="261"/>
      <c r="G696" s="261"/>
      <c r="H696" s="261"/>
    </row>
    <row r="697" spans="2:8" ht="12.75" customHeight="1">
      <c r="B697" s="261"/>
      <c r="C697" s="261"/>
      <c r="D697" s="261"/>
      <c r="E697" s="261"/>
      <c r="F697" s="261"/>
      <c r="G697" s="261"/>
      <c r="H697" s="261"/>
    </row>
    <row r="698" spans="2:8" ht="12.75" customHeight="1">
      <c r="B698" s="261"/>
      <c r="C698" s="261"/>
      <c r="D698" s="261"/>
      <c r="E698" s="261"/>
      <c r="F698" s="261"/>
      <c r="G698" s="261"/>
      <c r="H698" s="261"/>
    </row>
    <row r="699" spans="2:8" ht="12.75" customHeight="1">
      <c r="B699" s="261"/>
      <c r="C699" s="261"/>
      <c r="D699" s="261"/>
      <c r="E699" s="261"/>
      <c r="F699" s="261"/>
      <c r="G699" s="261"/>
      <c r="H699" s="261"/>
    </row>
    <row r="700" spans="2:8" ht="12.75" customHeight="1">
      <c r="B700" s="261"/>
      <c r="C700" s="261"/>
      <c r="D700" s="261"/>
      <c r="E700" s="261"/>
      <c r="F700" s="261"/>
      <c r="G700" s="261"/>
      <c r="H700" s="261"/>
    </row>
    <row r="701" spans="2:8" ht="12.75" customHeight="1">
      <c r="B701" s="261"/>
      <c r="C701" s="261"/>
      <c r="D701" s="261"/>
      <c r="E701" s="261"/>
      <c r="F701" s="261"/>
      <c r="G701" s="261"/>
      <c r="H701" s="261"/>
    </row>
    <row r="702" spans="2:8" ht="12.75" customHeight="1">
      <c r="B702" s="261"/>
      <c r="C702" s="261"/>
      <c r="D702" s="261"/>
      <c r="E702" s="261"/>
      <c r="F702" s="261"/>
      <c r="G702" s="261"/>
      <c r="H702" s="261"/>
    </row>
    <row r="703" spans="2:8" ht="12.75" customHeight="1">
      <c r="B703" s="261"/>
      <c r="C703" s="261"/>
      <c r="D703" s="261"/>
      <c r="E703" s="261"/>
      <c r="F703" s="261"/>
      <c r="G703" s="261"/>
      <c r="H703" s="261"/>
    </row>
    <row r="704" spans="2:8" ht="12.75" customHeight="1">
      <c r="B704" s="261"/>
      <c r="C704" s="261"/>
      <c r="D704" s="261"/>
      <c r="E704" s="261"/>
      <c r="F704" s="261"/>
      <c r="G704" s="261"/>
      <c r="H704" s="261"/>
    </row>
    <row r="705" spans="2:8" ht="12.75" customHeight="1">
      <c r="B705" s="261"/>
      <c r="C705" s="261"/>
      <c r="D705" s="261"/>
      <c r="E705" s="261"/>
      <c r="F705" s="261"/>
      <c r="G705" s="261"/>
      <c r="H705" s="261"/>
    </row>
    <row r="706" spans="2:8" ht="12.75" customHeight="1">
      <c r="B706" s="261"/>
      <c r="C706" s="261"/>
      <c r="D706" s="261"/>
      <c r="E706" s="261"/>
      <c r="F706" s="261"/>
      <c r="G706" s="261"/>
      <c r="H706" s="261"/>
    </row>
    <row r="707" spans="2:8" ht="12.75" customHeight="1">
      <c r="B707" s="261"/>
      <c r="C707" s="261"/>
      <c r="D707" s="261"/>
      <c r="E707" s="261"/>
      <c r="F707" s="261"/>
      <c r="G707" s="261"/>
      <c r="H707" s="261"/>
    </row>
    <row r="708" spans="2:8" ht="12.75" customHeight="1">
      <c r="B708" s="261"/>
      <c r="C708" s="261"/>
      <c r="D708" s="261"/>
      <c r="E708" s="261"/>
      <c r="F708" s="261"/>
      <c r="G708" s="261"/>
      <c r="H708" s="261"/>
    </row>
    <row r="709" spans="2:8" ht="12.75" customHeight="1">
      <c r="B709" s="261"/>
      <c r="C709" s="261"/>
      <c r="D709" s="261"/>
      <c r="E709" s="261"/>
      <c r="F709" s="261"/>
      <c r="G709" s="261"/>
      <c r="H709" s="261"/>
    </row>
    <row r="710" spans="2:8" ht="12.75" customHeight="1">
      <c r="B710" s="261"/>
      <c r="C710" s="261"/>
      <c r="D710" s="261"/>
      <c r="E710" s="261"/>
      <c r="F710" s="261"/>
      <c r="G710" s="261"/>
      <c r="H710" s="261"/>
    </row>
    <row r="711" spans="2:8" ht="12.75" customHeight="1">
      <c r="B711" s="261"/>
      <c r="C711" s="261"/>
      <c r="D711" s="261"/>
      <c r="E711" s="261"/>
      <c r="F711" s="261"/>
      <c r="G711" s="261"/>
      <c r="H711" s="261"/>
    </row>
    <row r="712" spans="2:8" ht="12.75" customHeight="1">
      <c r="B712" s="261"/>
      <c r="C712" s="261"/>
      <c r="D712" s="261"/>
      <c r="E712" s="261"/>
      <c r="F712" s="261"/>
      <c r="G712" s="261"/>
      <c r="H712" s="261"/>
    </row>
    <row r="713" spans="2:8" ht="12.75" customHeight="1">
      <c r="B713" s="261"/>
      <c r="C713" s="261"/>
      <c r="D713" s="261"/>
      <c r="E713" s="261"/>
      <c r="F713" s="261"/>
      <c r="G713" s="261"/>
      <c r="H713" s="261"/>
    </row>
    <row r="714" spans="2:8" ht="12.75" customHeight="1">
      <c r="B714" s="261"/>
      <c r="C714" s="261"/>
      <c r="D714" s="261"/>
      <c r="E714" s="261"/>
      <c r="F714" s="261"/>
      <c r="G714" s="261"/>
      <c r="H714" s="261"/>
    </row>
    <row r="715" spans="2:8" ht="12.75" customHeight="1">
      <c r="B715" s="261"/>
      <c r="C715" s="261"/>
      <c r="D715" s="261"/>
      <c r="E715" s="261"/>
      <c r="F715" s="261"/>
      <c r="G715" s="261"/>
      <c r="H715" s="261"/>
    </row>
    <row r="716" spans="2:8" ht="12.75" customHeight="1">
      <c r="B716" s="261"/>
      <c r="C716" s="261"/>
      <c r="D716" s="261"/>
      <c r="E716" s="261"/>
      <c r="F716" s="261"/>
      <c r="G716" s="261"/>
      <c r="H716" s="261"/>
    </row>
    <row r="717" spans="2:8" ht="12.75" customHeight="1">
      <c r="B717" s="261"/>
      <c r="C717" s="261"/>
      <c r="D717" s="261"/>
      <c r="E717" s="261"/>
      <c r="F717" s="261"/>
      <c r="G717" s="261"/>
      <c r="H717" s="261"/>
    </row>
    <row r="718" spans="2:8" ht="12.75" customHeight="1">
      <c r="B718" s="261"/>
      <c r="C718" s="261"/>
      <c r="D718" s="261"/>
      <c r="E718" s="261"/>
      <c r="F718" s="261"/>
      <c r="G718" s="261"/>
      <c r="H718" s="261"/>
    </row>
    <row r="719" spans="2:8" ht="12.75" customHeight="1">
      <c r="B719" s="261"/>
      <c r="C719" s="261"/>
      <c r="D719" s="261"/>
      <c r="E719" s="261"/>
      <c r="F719" s="261"/>
      <c r="G719" s="261"/>
      <c r="H719" s="261"/>
    </row>
    <row r="720" spans="2:8" ht="12.75" customHeight="1">
      <c r="B720" s="261"/>
      <c r="C720" s="261"/>
      <c r="D720" s="261"/>
      <c r="E720" s="261"/>
      <c r="F720" s="261"/>
      <c r="G720" s="261"/>
      <c r="H720" s="261"/>
    </row>
    <row r="721" spans="2:8" ht="12.75" customHeight="1">
      <c r="B721" s="261"/>
      <c r="C721" s="261"/>
      <c r="D721" s="261"/>
      <c r="E721" s="261"/>
      <c r="F721" s="261"/>
      <c r="G721" s="261"/>
      <c r="H721" s="261"/>
    </row>
    <row r="722" spans="2:8" ht="12.75" customHeight="1">
      <c r="B722" s="261"/>
      <c r="C722" s="261"/>
      <c r="D722" s="261"/>
      <c r="E722" s="261"/>
      <c r="F722" s="261"/>
      <c r="G722" s="261"/>
      <c r="H722" s="261"/>
    </row>
    <row r="723" spans="2:8" ht="12.75" customHeight="1">
      <c r="B723" s="261"/>
      <c r="C723" s="261"/>
      <c r="D723" s="261"/>
      <c r="E723" s="261"/>
      <c r="F723" s="261"/>
      <c r="G723" s="261"/>
      <c r="H723" s="261"/>
    </row>
    <row r="724" spans="2:8" ht="12.75" customHeight="1">
      <c r="B724" s="261"/>
      <c r="C724" s="261"/>
      <c r="D724" s="261"/>
      <c r="E724" s="261"/>
      <c r="F724" s="261"/>
      <c r="G724" s="261"/>
      <c r="H724" s="261"/>
    </row>
    <row r="725" spans="2:8" ht="12.75" customHeight="1">
      <c r="B725" s="261"/>
      <c r="C725" s="261"/>
      <c r="D725" s="261"/>
      <c r="E725" s="261"/>
      <c r="F725" s="261"/>
      <c r="G725" s="261"/>
      <c r="H725" s="261"/>
    </row>
    <row r="726" spans="2:8" ht="12.75" customHeight="1">
      <c r="B726" s="261"/>
      <c r="C726" s="261"/>
      <c r="D726" s="261"/>
      <c r="E726" s="261"/>
      <c r="F726" s="261"/>
      <c r="G726" s="261"/>
      <c r="H726" s="261"/>
    </row>
    <row r="727" spans="2:8" ht="12.75" customHeight="1">
      <c r="B727" s="261"/>
      <c r="C727" s="261"/>
      <c r="D727" s="261"/>
      <c r="E727" s="261"/>
      <c r="F727" s="261"/>
      <c r="G727" s="261"/>
      <c r="H727" s="261"/>
    </row>
    <row r="728" spans="2:8" ht="12.75" customHeight="1">
      <c r="B728" s="261"/>
      <c r="C728" s="261"/>
      <c r="D728" s="261"/>
      <c r="E728" s="261"/>
      <c r="F728" s="261"/>
      <c r="G728" s="261"/>
      <c r="H728" s="261"/>
    </row>
    <row r="729" spans="2:8" ht="12.75" customHeight="1">
      <c r="B729" s="261"/>
      <c r="C729" s="261"/>
      <c r="D729" s="261"/>
      <c r="E729" s="261"/>
      <c r="F729" s="261"/>
      <c r="G729" s="261"/>
      <c r="H729" s="261"/>
    </row>
    <row r="730" spans="2:8" ht="12.75" customHeight="1">
      <c r="B730" s="261"/>
      <c r="C730" s="261"/>
      <c r="D730" s="261"/>
      <c r="E730" s="261"/>
      <c r="F730" s="261"/>
      <c r="G730" s="261"/>
      <c r="H730" s="261"/>
    </row>
    <row r="731" spans="2:8" ht="12.75" customHeight="1">
      <c r="B731" s="261"/>
      <c r="C731" s="261"/>
      <c r="D731" s="261"/>
      <c r="E731" s="261"/>
      <c r="F731" s="261"/>
      <c r="G731" s="261"/>
      <c r="H731" s="261"/>
    </row>
    <row r="732" spans="2:8" ht="12.75" customHeight="1">
      <c r="B732" s="261"/>
      <c r="C732" s="261"/>
      <c r="D732" s="261"/>
      <c r="E732" s="261"/>
      <c r="F732" s="261"/>
      <c r="G732" s="261"/>
      <c r="H732" s="261"/>
    </row>
    <row r="733" spans="2:8" ht="12.75" customHeight="1">
      <c r="B733" s="261"/>
      <c r="C733" s="261"/>
      <c r="D733" s="261"/>
      <c r="E733" s="261"/>
      <c r="F733" s="261"/>
      <c r="G733" s="261"/>
      <c r="H733" s="261"/>
    </row>
    <row r="734" spans="2:8" ht="12.75" customHeight="1">
      <c r="B734" s="261"/>
      <c r="C734" s="261"/>
      <c r="D734" s="261"/>
      <c r="E734" s="261"/>
      <c r="F734" s="261"/>
      <c r="G734" s="261"/>
      <c r="H734" s="261"/>
    </row>
    <row r="735" spans="2:8" ht="12.75" customHeight="1">
      <c r="B735" s="261"/>
      <c r="C735" s="261"/>
      <c r="D735" s="261"/>
      <c r="E735" s="261"/>
      <c r="F735" s="261"/>
      <c r="G735" s="261"/>
      <c r="H735" s="261"/>
    </row>
    <row r="736" spans="2:8" ht="12.75" customHeight="1">
      <c r="B736" s="261"/>
      <c r="C736" s="261"/>
      <c r="D736" s="261"/>
      <c r="E736" s="261"/>
      <c r="F736" s="261"/>
      <c r="G736" s="261"/>
      <c r="H736" s="261"/>
    </row>
    <row r="737" spans="2:8" ht="12.75" customHeight="1">
      <c r="B737" s="261"/>
      <c r="C737" s="261"/>
      <c r="D737" s="261"/>
      <c r="E737" s="261"/>
      <c r="F737" s="261"/>
      <c r="G737" s="261"/>
      <c r="H737" s="261"/>
    </row>
    <row r="738" spans="2:8" ht="12.75" customHeight="1">
      <c r="B738" s="261"/>
      <c r="C738" s="261"/>
      <c r="D738" s="261"/>
      <c r="E738" s="261"/>
      <c r="F738" s="261"/>
      <c r="G738" s="261"/>
      <c r="H738" s="261"/>
    </row>
    <row r="739" spans="2:8" ht="12.75" customHeight="1">
      <c r="B739" s="261"/>
      <c r="C739" s="261"/>
      <c r="D739" s="261"/>
      <c r="E739" s="261"/>
      <c r="F739" s="261"/>
      <c r="G739" s="261"/>
      <c r="H739" s="261"/>
    </row>
    <row r="740" spans="2:8" ht="12.75" customHeight="1">
      <c r="B740" s="261"/>
      <c r="C740" s="261"/>
      <c r="D740" s="261"/>
      <c r="E740" s="261"/>
      <c r="F740" s="261"/>
      <c r="G740" s="261"/>
      <c r="H740" s="261"/>
    </row>
    <row r="741" spans="2:8" ht="12.75" customHeight="1">
      <c r="B741" s="261"/>
      <c r="C741" s="261"/>
      <c r="D741" s="261"/>
      <c r="E741" s="261"/>
      <c r="F741" s="261"/>
      <c r="G741" s="261"/>
      <c r="H741" s="261"/>
    </row>
    <row r="742" spans="2:8" ht="12.75" customHeight="1">
      <c r="B742" s="261"/>
      <c r="C742" s="261"/>
      <c r="D742" s="261"/>
      <c r="E742" s="261"/>
      <c r="F742" s="261"/>
      <c r="G742" s="261"/>
      <c r="H742" s="261"/>
    </row>
    <row r="743" spans="2:8" ht="12.75" customHeight="1">
      <c r="B743" s="261"/>
      <c r="C743" s="261"/>
      <c r="D743" s="261"/>
      <c r="E743" s="261"/>
      <c r="F743" s="261"/>
      <c r="G743" s="261"/>
      <c r="H743" s="261"/>
    </row>
    <row r="744" spans="2:8" ht="12.75" customHeight="1">
      <c r="B744" s="261"/>
      <c r="C744" s="261"/>
      <c r="D744" s="261"/>
      <c r="E744" s="261"/>
      <c r="F744" s="261"/>
      <c r="G744" s="261"/>
      <c r="H744" s="261"/>
    </row>
    <row r="745" spans="2:8" ht="12.75" customHeight="1">
      <c r="B745" s="261"/>
      <c r="C745" s="261"/>
      <c r="D745" s="261"/>
      <c r="E745" s="261"/>
      <c r="F745" s="261"/>
      <c r="G745" s="261"/>
      <c r="H745" s="261"/>
    </row>
    <row r="746" spans="2:8" ht="12.75" customHeight="1">
      <c r="B746" s="261"/>
      <c r="C746" s="261"/>
      <c r="D746" s="261"/>
      <c r="E746" s="261"/>
      <c r="F746" s="261"/>
      <c r="G746" s="261"/>
      <c r="H746" s="261"/>
    </row>
    <row r="747" spans="2:8" ht="12.75" customHeight="1">
      <c r="B747" s="261"/>
      <c r="C747" s="261"/>
      <c r="D747" s="261"/>
      <c r="E747" s="261"/>
      <c r="F747" s="261"/>
      <c r="G747" s="261"/>
      <c r="H747" s="261"/>
    </row>
    <row r="748" spans="2:8" ht="12.75" customHeight="1">
      <c r="B748" s="261"/>
      <c r="C748" s="261"/>
      <c r="D748" s="261"/>
      <c r="E748" s="261"/>
      <c r="F748" s="261"/>
      <c r="G748" s="261"/>
      <c r="H748" s="261"/>
    </row>
    <row r="749" spans="2:8" ht="12.75" customHeight="1">
      <c r="B749" s="261"/>
      <c r="C749" s="261"/>
      <c r="D749" s="261"/>
      <c r="E749" s="261"/>
      <c r="F749" s="261"/>
      <c r="G749" s="261"/>
      <c r="H749" s="261"/>
    </row>
    <row r="750" spans="2:8" ht="12.75" customHeight="1">
      <c r="B750" s="261"/>
      <c r="C750" s="261"/>
      <c r="D750" s="261"/>
      <c r="E750" s="261"/>
      <c r="F750" s="261"/>
      <c r="G750" s="261"/>
      <c r="H750" s="261"/>
    </row>
    <row r="751" spans="2:8" ht="12.75" customHeight="1">
      <c r="B751" s="261"/>
      <c r="C751" s="261"/>
      <c r="D751" s="261"/>
      <c r="E751" s="261"/>
      <c r="F751" s="261"/>
      <c r="G751" s="261"/>
      <c r="H751" s="261"/>
    </row>
    <row r="752" spans="2:8" ht="12.75" customHeight="1">
      <c r="B752" s="261"/>
      <c r="C752" s="261"/>
      <c r="D752" s="261"/>
      <c r="E752" s="261"/>
      <c r="F752" s="261"/>
      <c r="G752" s="261"/>
      <c r="H752" s="261"/>
    </row>
    <row r="753" spans="2:8" ht="12.75" customHeight="1">
      <c r="B753" s="261"/>
      <c r="C753" s="261"/>
      <c r="D753" s="261"/>
      <c r="E753" s="261"/>
      <c r="F753" s="261"/>
      <c r="G753" s="261"/>
      <c r="H753" s="261"/>
    </row>
    <row r="754" spans="2:8" ht="12.75" customHeight="1">
      <c r="B754" s="261"/>
      <c r="C754" s="261"/>
      <c r="D754" s="261"/>
      <c r="E754" s="261"/>
      <c r="F754" s="261"/>
      <c r="G754" s="261"/>
      <c r="H754" s="261"/>
    </row>
    <row r="755" spans="2:8" ht="12.75" customHeight="1">
      <c r="B755" s="261"/>
      <c r="C755" s="261"/>
      <c r="D755" s="261"/>
      <c r="E755" s="261"/>
      <c r="F755" s="261"/>
      <c r="G755" s="261"/>
      <c r="H755" s="261"/>
    </row>
    <row r="756" spans="2:8" ht="12.75" customHeight="1">
      <c r="B756" s="261"/>
      <c r="C756" s="261"/>
      <c r="D756" s="261"/>
      <c r="E756" s="261"/>
      <c r="F756" s="261"/>
      <c r="G756" s="261"/>
      <c r="H756" s="261"/>
    </row>
    <row r="757" spans="2:8" ht="12.75" customHeight="1">
      <c r="B757" s="261"/>
      <c r="C757" s="261"/>
      <c r="D757" s="261"/>
      <c r="E757" s="261"/>
      <c r="F757" s="261"/>
      <c r="G757" s="261"/>
      <c r="H757" s="261"/>
    </row>
    <row r="758" spans="2:8" ht="12.75" customHeight="1">
      <c r="B758" s="261"/>
      <c r="C758" s="261"/>
      <c r="D758" s="261"/>
      <c r="E758" s="261"/>
      <c r="F758" s="261"/>
      <c r="G758" s="261"/>
      <c r="H758" s="261"/>
    </row>
    <row r="759" spans="2:8" ht="12.75" customHeight="1">
      <c r="B759" s="261"/>
      <c r="C759" s="261"/>
      <c r="D759" s="261"/>
      <c r="E759" s="261"/>
      <c r="F759" s="261"/>
      <c r="G759" s="261"/>
      <c r="H759" s="261"/>
    </row>
    <row r="760" spans="2:8" ht="12.75" customHeight="1">
      <c r="B760" s="261"/>
      <c r="C760" s="261"/>
      <c r="D760" s="261"/>
      <c r="E760" s="261"/>
      <c r="F760" s="261"/>
      <c r="G760" s="261"/>
      <c r="H760" s="261"/>
    </row>
    <row r="761" spans="2:8" ht="12.75" customHeight="1">
      <c r="B761" s="261"/>
      <c r="C761" s="261"/>
      <c r="D761" s="261"/>
      <c r="E761" s="261"/>
      <c r="F761" s="261"/>
      <c r="G761" s="261"/>
      <c r="H761" s="261"/>
    </row>
    <row r="762" spans="2:8" ht="12.75" customHeight="1">
      <c r="B762" s="261"/>
      <c r="C762" s="261"/>
      <c r="D762" s="261"/>
      <c r="E762" s="261"/>
      <c r="F762" s="261"/>
      <c r="G762" s="261"/>
      <c r="H762" s="261"/>
    </row>
    <row r="763" spans="2:8" ht="12.75" customHeight="1">
      <c r="B763" s="261"/>
      <c r="C763" s="261"/>
      <c r="D763" s="261"/>
      <c r="E763" s="261"/>
      <c r="F763" s="261"/>
      <c r="G763" s="261"/>
      <c r="H763" s="261"/>
    </row>
    <row r="764" spans="2:8" ht="12.75" customHeight="1">
      <c r="B764" s="261"/>
      <c r="C764" s="261"/>
      <c r="D764" s="261"/>
      <c r="E764" s="261"/>
      <c r="F764" s="261"/>
      <c r="G764" s="261"/>
      <c r="H764" s="261"/>
    </row>
    <row r="765" spans="2:8" ht="12.75" customHeight="1">
      <c r="B765" s="261"/>
      <c r="C765" s="261"/>
      <c r="D765" s="261"/>
      <c r="E765" s="261"/>
      <c r="F765" s="261"/>
      <c r="G765" s="261"/>
      <c r="H765" s="261"/>
    </row>
    <row r="766" spans="2:8" ht="12.75" customHeight="1">
      <c r="B766" s="261"/>
      <c r="C766" s="261"/>
      <c r="D766" s="261"/>
      <c r="E766" s="261"/>
      <c r="F766" s="261"/>
      <c r="G766" s="261"/>
      <c r="H766" s="261"/>
    </row>
    <row r="767" spans="2:8" ht="12.75" customHeight="1">
      <c r="B767" s="261"/>
      <c r="C767" s="261"/>
      <c r="D767" s="261"/>
      <c r="E767" s="261"/>
      <c r="F767" s="261"/>
      <c r="G767" s="261"/>
      <c r="H767" s="261"/>
    </row>
    <row r="768" spans="2:8" ht="12.75" customHeight="1">
      <c r="B768" s="261"/>
      <c r="C768" s="261"/>
      <c r="D768" s="261"/>
      <c r="E768" s="261"/>
      <c r="F768" s="261"/>
      <c r="G768" s="261"/>
      <c r="H768" s="261"/>
    </row>
    <row r="769" spans="2:8" ht="12.75" customHeight="1">
      <c r="B769" s="261"/>
      <c r="C769" s="261"/>
      <c r="D769" s="261"/>
      <c r="E769" s="261"/>
      <c r="F769" s="261"/>
      <c r="G769" s="261"/>
      <c r="H769" s="261"/>
    </row>
    <row r="770" spans="2:8" ht="12.75" customHeight="1">
      <c r="B770" s="261"/>
      <c r="C770" s="261"/>
      <c r="D770" s="261"/>
      <c r="E770" s="261"/>
      <c r="F770" s="261"/>
      <c r="G770" s="261"/>
      <c r="H770" s="261"/>
    </row>
    <row r="771" spans="2:8" ht="12.75" customHeight="1">
      <c r="B771" s="261"/>
      <c r="C771" s="261"/>
      <c r="D771" s="261"/>
      <c r="E771" s="261"/>
      <c r="F771" s="261"/>
      <c r="G771" s="261"/>
      <c r="H771" s="261"/>
    </row>
    <row r="772" spans="2:8" ht="12.75" customHeight="1">
      <c r="B772" s="261"/>
      <c r="C772" s="261"/>
      <c r="D772" s="261"/>
      <c r="E772" s="261"/>
      <c r="F772" s="261"/>
      <c r="G772" s="261"/>
      <c r="H772" s="261"/>
    </row>
    <row r="773" spans="2:8" ht="12.75" customHeight="1">
      <c r="B773" s="261"/>
      <c r="C773" s="261"/>
      <c r="D773" s="261"/>
      <c r="E773" s="261"/>
      <c r="F773" s="261"/>
      <c r="G773" s="261"/>
      <c r="H773" s="261"/>
    </row>
    <row r="774" spans="2:8" ht="12.75" customHeight="1">
      <c r="B774" s="261"/>
      <c r="C774" s="261"/>
      <c r="D774" s="261"/>
      <c r="E774" s="261"/>
      <c r="F774" s="261"/>
      <c r="G774" s="261"/>
      <c r="H774" s="261"/>
    </row>
    <row r="775" spans="2:8" ht="12.75" customHeight="1">
      <c r="B775" s="261"/>
      <c r="C775" s="261"/>
      <c r="D775" s="261"/>
      <c r="E775" s="261"/>
      <c r="F775" s="261"/>
      <c r="G775" s="261"/>
      <c r="H775" s="261"/>
    </row>
    <row r="776" spans="2:8" ht="12.75" customHeight="1">
      <c r="B776" s="261"/>
      <c r="C776" s="261"/>
      <c r="D776" s="261"/>
      <c r="E776" s="261"/>
      <c r="F776" s="261"/>
      <c r="G776" s="261"/>
      <c r="H776" s="261"/>
    </row>
    <row r="777" spans="2:8" ht="12.75" customHeight="1">
      <c r="B777" s="261"/>
      <c r="C777" s="261"/>
      <c r="D777" s="261"/>
      <c r="E777" s="261"/>
      <c r="F777" s="261"/>
      <c r="G777" s="261"/>
      <c r="H777" s="261"/>
    </row>
    <row r="778" spans="2:8" ht="12.75" customHeight="1">
      <c r="B778" s="261"/>
      <c r="C778" s="261"/>
      <c r="D778" s="261"/>
      <c r="E778" s="261"/>
      <c r="F778" s="261"/>
      <c r="G778" s="261"/>
      <c r="H778" s="261"/>
    </row>
    <row r="779" spans="2:8" ht="12.75" customHeight="1">
      <c r="B779" s="261"/>
      <c r="C779" s="261"/>
      <c r="D779" s="261"/>
      <c r="E779" s="261"/>
      <c r="F779" s="261"/>
      <c r="G779" s="261"/>
      <c r="H779" s="261"/>
    </row>
    <row r="780" spans="2:8" ht="12.75" customHeight="1">
      <c r="B780" s="261"/>
      <c r="C780" s="261"/>
      <c r="D780" s="261"/>
      <c r="E780" s="261"/>
      <c r="F780" s="261"/>
      <c r="G780" s="261"/>
      <c r="H780" s="261"/>
    </row>
    <row r="781" spans="2:8" ht="12.75" customHeight="1">
      <c r="B781" s="261"/>
      <c r="C781" s="261"/>
      <c r="D781" s="261"/>
      <c r="E781" s="261"/>
      <c r="F781" s="261"/>
      <c r="G781" s="261"/>
      <c r="H781" s="261"/>
    </row>
    <row r="782" spans="2:8" ht="12.75" customHeight="1">
      <c r="B782" s="261"/>
      <c r="C782" s="261"/>
      <c r="D782" s="261"/>
      <c r="E782" s="261"/>
      <c r="F782" s="261"/>
      <c r="G782" s="261"/>
      <c r="H782" s="261"/>
    </row>
    <row r="783" spans="2:8" ht="12.75" customHeight="1">
      <c r="B783" s="261"/>
      <c r="C783" s="261"/>
      <c r="D783" s="261"/>
      <c r="E783" s="261"/>
      <c r="F783" s="261"/>
      <c r="G783" s="261"/>
      <c r="H783" s="261"/>
    </row>
    <row r="784" spans="2:8" ht="12.75" customHeight="1">
      <c r="B784" s="261"/>
      <c r="C784" s="261"/>
      <c r="D784" s="261"/>
      <c r="E784" s="261"/>
      <c r="F784" s="261"/>
      <c r="G784" s="261"/>
      <c r="H784" s="261"/>
    </row>
    <row r="785" spans="2:8" ht="12.75" customHeight="1">
      <c r="B785" s="261"/>
      <c r="C785" s="261"/>
      <c r="D785" s="261"/>
      <c r="E785" s="261"/>
      <c r="F785" s="261"/>
      <c r="G785" s="261"/>
      <c r="H785" s="261"/>
    </row>
    <row r="786" spans="2:8" ht="12.75" customHeight="1">
      <c r="B786" s="261"/>
      <c r="C786" s="261"/>
      <c r="D786" s="261"/>
      <c r="E786" s="261"/>
      <c r="F786" s="261"/>
      <c r="G786" s="261"/>
      <c r="H786" s="261"/>
    </row>
    <row r="787" spans="2:8" ht="12.75" customHeight="1">
      <c r="B787" s="261"/>
      <c r="C787" s="261"/>
      <c r="D787" s="261"/>
      <c r="E787" s="261"/>
      <c r="F787" s="261"/>
      <c r="G787" s="261"/>
      <c r="H787" s="261"/>
    </row>
    <row r="788" spans="2:8" ht="12.75" customHeight="1">
      <c r="B788" s="261"/>
      <c r="C788" s="261"/>
      <c r="D788" s="261"/>
      <c r="E788" s="261"/>
      <c r="F788" s="261"/>
      <c r="G788" s="261"/>
      <c r="H788" s="261"/>
    </row>
    <row r="789" spans="2:8" ht="12.75" customHeight="1">
      <c r="B789" s="261"/>
      <c r="C789" s="261"/>
      <c r="D789" s="261"/>
      <c r="E789" s="261"/>
      <c r="F789" s="261"/>
      <c r="G789" s="261"/>
      <c r="H789" s="261"/>
    </row>
    <row r="790" spans="2:8" ht="12.75" customHeight="1">
      <c r="B790" s="261"/>
      <c r="C790" s="261"/>
      <c r="D790" s="261"/>
      <c r="E790" s="261"/>
      <c r="F790" s="261"/>
      <c r="G790" s="261"/>
      <c r="H790" s="261"/>
    </row>
    <row r="791" spans="2:8" ht="12.75" customHeight="1">
      <c r="B791" s="261"/>
      <c r="C791" s="261"/>
      <c r="D791" s="261"/>
      <c r="E791" s="261"/>
      <c r="F791" s="261"/>
      <c r="G791" s="261"/>
      <c r="H791" s="261"/>
    </row>
    <row r="792" spans="2:8" ht="12.75" customHeight="1">
      <c r="B792" s="261"/>
      <c r="C792" s="261"/>
      <c r="D792" s="261"/>
      <c r="E792" s="261"/>
      <c r="F792" s="261"/>
      <c r="G792" s="261"/>
      <c r="H792" s="261"/>
    </row>
    <row r="793" spans="2:8" ht="12.75" customHeight="1">
      <c r="B793" s="261"/>
      <c r="C793" s="261"/>
      <c r="D793" s="261"/>
      <c r="E793" s="261"/>
      <c r="F793" s="261"/>
      <c r="G793" s="261"/>
      <c r="H793" s="261"/>
    </row>
    <row r="794" spans="2:8" ht="12.75" customHeight="1">
      <c r="B794" s="261"/>
      <c r="C794" s="261"/>
      <c r="D794" s="261"/>
      <c r="E794" s="261"/>
      <c r="F794" s="261"/>
      <c r="G794" s="261"/>
      <c r="H794" s="261"/>
    </row>
    <row r="795" spans="2:8" ht="12.75" customHeight="1">
      <c r="B795" s="261"/>
      <c r="C795" s="261"/>
      <c r="D795" s="261"/>
      <c r="E795" s="261"/>
      <c r="F795" s="261"/>
      <c r="G795" s="261"/>
      <c r="H795" s="261"/>
    </row>
    <row r="796" spans="2:8" ht="12.75" customHeight="1">
      <c r="B796" s="261"/>
      <c r="C796" s="261"/>
      <c r="D796" s="261"/>
      <c r="E796" s="261"/>
      <c r="F796" s="261"/>
      <c r="G796" s="261"/>
      <c r="H796" s="261"/>
    </row>
    <row r="797" spans="2:8" ht="12.75" customHeight="1">
      <c r="B797" s="261"/>
      <c r="C797" s="261"/>
      <c r="D797" s="261"/>
      <c r="E797" s="261"/>
      <c r="F797" s="261"/>
      <c r="G797" s="261"/>
      <c r="H797" s="261"/>
    </row>
    <row r="798" spans="2:8" ht="12.75" customHeight="1">
      <c r="B798" s="261"/>
      <c r="C798" s="261"/>
      <c r="D798" s="261"/>
      <c r="E798" s="261"/>
      <c r="F798" s="261"/>
      <c r="G798" s="261"/>
      <c r="H798" s="261"/>
    </row>
    <row r="799" spans="2:8" ht="12.75" customHeight="1">
      <c r="B799" s="261"/>
      <c r="C799" s="261"/>
      <c r="D799" s="261"/>
      <c r="E799" s="261"/>
      <c r="F799" s="261"/>
      <c r="G799" s="261"/>
      <c r="H799" s="261"/>
    </row>
    <row r="800" spans="2:8" ht="12.75" customHeight="1">
      <c r="B800" s="261"/>
      <c r="C800" s="261"/>
      <c r="D800" s="261"/>
      <c r="E800" s="261"/>
      <c r="F800" s="261"/>
      <c r="G800" s="261"/>
      <c r="H800" s="261"/>
    </row>
    <row r="801" spans="2:8" ht="12.75" customHeight="1">
      <c r="B801" s="261"/>
      <c r="C801" s="261"/>
      <c r="D801" s="261"/>
      <c r="E801" s="261"/>
      <c r="F801" s="261"/>
      <c r="G801" s="261"/>
      <c r="H801" s="261"/>
    </row>
    <row r="802" spans="2:8" ht="12.75" customHeight="1">
      <c r="B802" s="261"/>
      <c r="C802" s="261"/>
      <c r="D802" s="261"/>
      <c r="E802" s="261"/>
      <c r="F802" s="261"/>
      <c r="G802" s="261"/>
      <c r="H802" s="261"/>
    </row>
    <row r="803" spans="2:8" ht="12.75" customHeight="1">
      <c r="B803" s="261"/>
      <c r="C803" s="261"/>
      <c r="D803" s="261"/>
      <c r="E803" s="261"/>
      <c r="F803" s="261"/>
      <c r="G803" s="261"/>
      <c r="H803" s="261"/>
    </row>
    <row r="804" spans="2:8" ht="12.75" customHeight="1">
      <c r="B804" s="261"/>
      <c r="C804" s="261"/>
      <c r="D804" s="261"/>
      <c r="E804" s="261"/>
      <c r="F804" s="261"/>
      <c r="G804" s="261"/>
      <c r="H804" s="261"/>
    </row>
    <row r="805" spans="2:8" ht="12.75" customHeight="1">
      <c r="B805" s="261"/>
      <c r="C805" s="261"/>
      <c r="D805" s="261"/>
      <c r="E805" s="261"/>
      <c r="F805" s="261"/>
      <c r="G805" s="261"/>
      <c r="H805" s="261"/>
    </row>
    <row r="806" spans="2:8" ht="12.75" customHeight="1">
      <c r="B806" s="261"/>
      <c r="C806" s="261"/>
      <c r="D806" s="261"/>
      <c r="E806" s="261"/>
      <c r="F806" s="261"/>
      <c r="G806" s="261"/>
      <c r="H806" s="261"/>
    </row>
    <row r="807" spans="2:8" ht="12.75" customHeight="1">
      <c r="B807" s="261"/>
      <c r="C807" s="261"/>
      <c r="D807" s="261"/>
      <c r="E807" s="261"/>
      <c r="F807" s="261"/>
      <c r="G807" s="261"/>
      <c r="H807" s="261"/>
    </row>
    <row r="808" spans="2:8" ht="12.75" customHeight="1">
      <c r="B808" s="261"/>
      <c r="C808" s="261"/>
      <c r="D808" s="261"/>
      <c r="E808" s="261"/>
      <c r="F808" s="261"/>
      <c r="G808" s="261"/>
      <c r="H808" s="261"/>
    </row>
    <row r="809" spans="2:8" ht="12.75" customHeight="1">
      <c r="B809" s="261"/>
      <c r="C809" s="261"/>
      <c r="D809" s="261"/>
      <c r="E809" s="261"/>
      <c r="F809" s="261"/>
      <c r="G809" s="261"/>
      <c r="H809" s="261"/>
    </row>
    <row r="810" spans="2:8" ht="12.75" customHeight="1">
      <c r="B810" s="261"/>
      <c r="C810" s="261"/>
      <c r="D810" s="261"/>
      <c r="E810" s="261"/>
      <c r="F810" s="261"/>
      <c r="G810" s="261"/>
      <c r="H810" s="261"/>
    </row>
    <row r="811" spans="2:8" ht="12.75" customHeight="1">
      <c r="B811" s="261"/>
      <c r="C811" s="261"/>
      <c r="D811" s="261"/>
      <c r="E811" s="261"/>
      <c r="F811" s="261"/>
      <c r="G811" s="261"/>
      <c r="H811" s="261"/>
    </row>
    <row r="812" spans="2:8" ht="12.75" customHeight="1">
      <c r="B812" s="261"/>
      <c r="C812" s="261"/>
      <c r="D812" s="261"/>
      <c r="E812" s="261"/>
      <c r="F812" s="261"/>
      <c r="G812" s="261"/>
      <c r="H812" s="261"/>
    </row>
    <row r="813" spans="2:8" ht="12.75" customHeight="1">
      <c r="B813" s="261"/>
      <c r="C813" s="261"/>
      <c r="D813" s="261"/>
      <c r="E813" s="261"/>
      <c r="F813" s="261"/>
      <c r="G813" s="261"/>
      <c r="H813" s="261"/>
    </row>
    <row r="814" spans="2:8" ht="12.75" customHeight="1">
      <c r="B814" s="261"/>
      <c r="C814" s="261"/>
      <c r="D814" s="261"/>
      <c r="E814" s="261"/>
      <c r="F814" s="261"/>
      <c r="G814" s="261"/>
      <c r="H814" s="261"/>
    </row>
    <row r="815" spans="2:8" ht="12.75" customHeight="1">
      <c r="B815" s="261"/>
      <c r="C815" s="261"/>
      <c r="D815" s="261"/>
      <c r="E815" s="261"/>
      <c r="F815" s="261"/>
      <c r="G815" s="261"/>
      <c r="H815" s="261"/>
    </row>
    <row r="816" spans="2:8" ht="12.75" customHeight="1">
      <c r="B816" s="261"/>
      <c r="C816" s="261"/>
      <c r="D816" s="261"/>
      <c r="E816" s="261"/>
      <c r="F816" s="261"/>
      <c r="G816" s="261"/>
      <c r="H816" s="261"/>
    </row>
    <row r="817" spans="2:8" ht="12.75" customHeight="1">
      <c r="B817" s="261"/>
      <c r="C817" s="261"/>
      <c r="D817" s="261"/>
      <c r="E817" s="261"/>
      <c r="F817" s="261"/>
      <c r="G817" s="261"/>
      <c r="H817" s="261"/>
    </row>
    <row r="818" spans="2:8" ht="12.75" customHeight="1">
      <c r="B818" s="261"/>
      <c r="C818" s="261"/>
      <c r="D818" s="261"/>
      <c r="E818" s="261"/>
      <c r="F818" s="261"/>
      <c r="G818" s="261"/>
      <c r="H818" s="261"/>
    </row>
    <row r="819" spans="2:8" ht="12.75" customHeight="1">
      <c r="B819" s="261"/>
      <c r="C819" s="261"/>
      <c r="D819" s="261"/>
      <c r="E819" s="261"/>
      <c r="F819" s="261"/>
      <c r="G819" s="261"/>
      <c r="H819" s="261"/>
    </row>
    <row r="820" spans="2:8" ht="12.75" customHeight="1">
      <c r="B820" s="261"/>
      <c r="C820" s="261"/>
      <c r="D820" s="261"/>
      <c r="E820" s="261"/>
      <c r="F820" s="261"/>
      <c r="G820" s="261"/>
      <c r="H820" s="261"/>
    </row>
    <row r="821" spans="2:8" ht="12.75" customHeight="1">
      <c r="B821" s="261"/>
      <c r="C821" s="261"/>
      <c r="D821" s="261"/>
      <c r="E821" s="261"/>
      <c r="F821" s="261"/>
      <c r="G821" s="261"/>
      <c r="H821" s="261"/>
    </row>
    <row r="822" spans="2:8" ht="12.75" customHeight="1">
      <c r="B822" s="261"/>
      <c r="C822" s="261"/>
      <c r="D822" s="261"/>
      <c r="E822" s="261"/>
      <c r="F822" s="261"/>
      <c r="G822" s="261"/>
      <c r="H822" s="261"/>
    </row>
    <row r="823" spans="2:8" ht="12.75" customHeight="1">
      <c r="B823" s="261"/>
      <c r="C823" s="261"/>
      <c r="D823" s="261"/>
      <c r="E823" s="261"/>
      <c r="F823" s="261"/>
      <c r="G823" s="261"/>
      <c r="H823" s="261"/>
    </row>
    <row r="824" spans="2:8" ht="12.75" customHeight="1">
      <c r="B824" s="261"/>
      <c r="C824" s="261"/>
      <c r="D824" s="261"/>
      <c r="E824" s="261"/>
      <c r="F824" s="261"/>
      <c r="G824" s="261"/>
      <c r="H824" s="261"/>
    </row>
    <row r="825" spans="2:8" ht="12.75" customHeight="1">
      <c r="B825" s="261"/>
      <c r="C825" s="261"/>
      <c r="D825" s="261"/>
      <c r="E825" s="261"/>
      <c r="F825" s="261"/>
      <c r="G825" s="261"/>
      <c r="H825" s="261"/>
    </row>
    <row r="826" spans="2:8" ht="12.75" customHeight="1">
      <c r="B826" s="261"/>
      <c r="C826" s="261"/>
      <c r="D826" s="261"/>
      <c r="E826" s="261"/>
      <c r="F826" s="261"/>
      <c r="G826" s="261"/>
      <c r="H826" s="261"/>
    </row>
    <row r="827" spans="2:8" ht="12.75" customHeight="1">
      <c r="B827" s="261"/>
      <c r="C827" s="261"/>
      <c r="D827" s="261"/>
      <c r="E827" s="261"/>
      <c r="F827" s="261"/>
      <c r="G827" s="261"/>
      <c r="H827" s="261"/>
    </row>
    <row r="828" spans="2:8" ht="12.75" customHeight="1">
      <c r="B828" s="261"/>
      <c r="C828" s="261"/>
      <c r="D828" s="261"/>
      <c r="E828" s="261"/>
      <c r="F828" s="261"/>
      <c r="G828" s="261"/>
      <c r="H828" s="261"/>
    </row>
    <row r="829" spans="2:8" ht="12.75" customHeight="1">
      <c r="B829" s="261"/>
      <c r="C829" s="261"/>
      <c r="D829" s="261"/>
      <c r="E829" s="261"/>
      <c r="F829" s="261"/>
      <c r="G829" s="261"/>
      <c r="H829" s="261"/>
    </row>
    <row r="830" spans="2:8" ht="12.75" customHeight="1">
      <c r="B830" s="261"/>
      <c r="C830" s="261"/>
      <c r="D830" s="261"/>
      <c r="E830" s="261"/>
      <c r="F830" s="261"/>
      <c r="G830" s="261"/>
      <c r="H830" s="261"/>
    </row>
    <row r="831" spans="2:8" ht="12.75" customHeight="1">
      <c r="B831" s="261"/>
      <c r="C831" s="261"/>
      <c r="D831" s="261"/>
      <c r="E831" s="261"/>
      <c r="F831" s="261"/>
      <c r="G831" s="261"/>
      <c r="H831" s="261"/>
    </row>
    <row r="832" spans="2:8" ht="12.75" customHeight="1">
      <c r="B832" s="261"/>
      <c r="C832" s="261"/>
      <c r="D832" s="261"/>
      <c r="E832" s="261"/>
      <c r="F832" s="261"/>
      <c r="G832" s="261"/>
      <c r="H832" s="261"/>
    </row>
    <row r="833" spans="2:8" ht="12.75" customHeight="1">
      <c r="B833" s="261"/>
      <c r="C833" s="261"/>
      <c r="D833" s="261"/>
      <c r="E833" s="261"/>
      <c r="F833" s="261"/>
      <c r="G833" s="261"/>
      <c r="H833" s="261"/>
    </row>
    <row r="834" spans="2:8" ht="12.75" customHeight="1">
      <c r="B834" s="261"/>
      <c r="C834" s="261"/>
      <c r="D834" s="261"/>
      <c r="E834" s="261"/>
      <c r="F834" s="261"/>
      <c r="G834" s="261"/>
      <c r="H834" s="261"/>
    </row>
    <row r="835" spans="2:8" ht="12.75" customHeight="1">
      <c r="B835" s="261"/>
      <c r="C835" s="261"/>
      <c r="D835" s="261"/>
      <c r="E835" s="261"/>
      <c r="F835" s="261"/>
      <c r="G835" s="261"/>
      <c r="H835" s="261"/>
    </row>
    <row r="836" spans="2:8" ht="12.75" customHeight="1">
      <c r="B836" s="261"/>
      <c r="C836" s="261"/>
      <c r="D836" s="261"/>
      <c r="E836" s="261"/>
      <c r="F836" s="261"/>
      <c r="G836" s="261"/>
      <c r="H836" s="261"/>
    </row>
    <row r="837" spans="2:8" ht="12.75" customHeight="1">
      <c r="B837" s="261"/>
      <c r="C837" s="261"/>
      <c r="D837" s="261"/>
      <c r="E837" s="261"/>
      <c r="F837" s="261"/>
      <c r="G837" s="261"/>
      <c r="H837" s="261"/>
    </row>
    <row r="838" spans="2:8" ht="12.75" customHeight="1">
      <c r="B838" s="261"/>
      <c r="C838" s="261"/>
      <c r="D838" s="261"/>
      <c r="E838" s="261"/>
      <c r="F838" s="261"/>
      <c r="G838" s="261"/>
      <c r="H838" s="261"/>
    </row>
    <row r="839" spans="2:8" ht="12.75" customHeight="1">
      <c r="B839" s="261"/>
      <c r="C839" s="261"/>
      <c r="D839" s="261"/>
      <c r="E839" s="261"/>
      <c r="F839" s="261"/>
      <c r="G839" s="261"/>
      <c r="H839" s="261"/>
    </row>
    <row r="840" spans="2:8" ht="12.75" customHeight="1">
      <c r="B840" s="261"/>
      <c r="C840" s="261"/>
      <c r="D840" s="261"/>
      <c r="E840" s="261"/>
      <c r="F840" s="261"/>
      <c r="G840" s="261"/>
      <c r="H840" s="261"/>
    </row>
    <row r="841" spans="2:8" ht="12.75" customHeight="1">
      <c r="B841" s="261"/>
      <c r="C841" s="261"/>
      <c r="D841" s="261"/>
      <c r="E841" s="261"/>
      <c r="F841" s="261"/>
      <c r="G841" s="261"/>
      <c r="H841" s="261"/>
    </row>
    <row r="842" spans="2:8" ht="12.75" customHeight="1">
      <c r="B842" s="261"/>
      <c r="C842" s="261"/>
      <c r="D842" s="261"/>
      <c r="E842" s="261"/>
      <c r="F842" s="261"/>
      <c r="G842" s="261"/>
      <c r="H842" s="261"/>
    </row>
    <row r="843" spans="2:8" ht="12.75" customHeight="1">
      <c r="B843" s="261"/>
      <c r="C843" s="261"/>
      <c r="D843" s="261"/>
      <c r="E843" s="261"/>
      <c r="F843" s="261"/>
      <c r="G843" s="261"/>
      <c r="H843" s="261"/>
    </row>
    <row r="844" spans="2:8" ht="12.75" customHeight="1">
      <c r="B844" s="261"/>
      <c r="C844" s="261"/>
      <c r="D844" s="261"/>
      <c r="E844" s="261"/>
      <c r="F844" s="261"/>
      <c r="G844" s="261"/>
      <c r="H844" s="261"/>
    </row>
    <row r="845" spans="2:8" ht="12.75" customHeight="1">
      <c r="B845" s="261"/>
      <c r="C845" s="261"/>
      <c r="D845" s="261"/>
      <c r="E845" s="261"/>
      <c r="F845" s="261"/>
      <c r="G845" s="261"/>
      <c r="H845" s="261"/>
    </row>
    <row r="846" spans="2:8" ht="12.75" customHeight="1">
      <c r="B846" s="261"/>
      <c r="C846" s="261"/>
      <c r="D846" s="261"/>
      <c r="E846" s="261"/>
      <c r="F846" s="261"/>
      <c r="G846" s="261"/>
      <c r="H846" s="261"/>
    </row>
    <row r="847" spans="2:8" ht="12.75" customHeight="1">
      <c r="B847" s="261"/>
      <c r="C847" s="261"/>
      <c r="D847" s="261"/>
      <c r="E847" s="261"/>
      <c r="F847" s="261"/>
      <c r="G847" s="261"/>
      <c r="H847" s="261"/>
    </row>
    <row r="848" spans="2:8" ht="12.75" customHeight="1">
      <c r="B848" s="261"/>
      <c r="C848" s="261"/>
      <c r="D848" s="261"/>
      <c r="E848" s="261"/>
      <c r="F848" s="261"/>
      <c r="G848" s="261"/>
      <c r="H848" s="261"/>
    </row>
    <row r="849" spans="2:8" ht="12.75" customHeight="1">
      <c r="B849" s="261"/>
      <c r="C849" s="261"/>
      <c r="D849" s="261"/>
      <c r="E849" s="261"/>
      <c r="F849" s="261"/>
      <c r="G849" s="261"/>
      <c r="H849" s="261"/>
    </row>
    <row r="850" spans="2:8" ht="12.75" customHeight="1">
      <c r="B850" s="261"/>
      <c r="C850" s="261"/>
      <c r="D850" s="261"/>
      <c r="E850" s="261"/>
      <c r="F850" s="261"/>
      <c r="G850" s="261"/>
      <c r="H850" s="261"/>
    </row>
    <row r="851" spans="2:8" ht="12.75" customHeight="1">
      <c r="B851" s="261"/>
      <c r="C851" s="261"/>
      <c r="D851" s="261"/>
      <c r="E851" s="261"/>
      <c r="F851" s="261"/>
      <c r="G851" s="261"/>
      <c r="H851" s="261"/>
    </row>
    <row r="852" spans="2:8" ht="12.75" customHeight="1">
      <c r="B852" s="261"/>
      <c r="C852" s="261"/>
      <c r="D852" s="261"/>
      <c r="E852" s="261"/>
      <c r="F852" s="261"/>
      <c r="G852" s="261"/>
      <c r="H852" s="261"/>
    </row>
    <row r="853" spans="2:8" ht="12.75" customHeight="1">
      <c r="B853" s="261"/>
      <c r="C853" s="261"/>
      <c r="D853" s="261"/>
      <c r="E853" s="261"/>
      <c r="F853" s="261"/>
      <c r="G853" s="261"/>
      <c r="H853" s="261"/>
    </row>
    <row r="854" spans="2:8" ht="12.75" customHeight="1">
      <c r="B854" s="261"/>
      <c r="C854" s="261"/>
      <c r="D854" s="261"/>
      <c r="E854" s="261"/>
      <c r="F854" s="261"/>
      <c r="G854" s="261"/>
      <c r="H854" s="261"/>
    </row>
    <row r="855" spans="2:8" ht="12.75" customHeight="1">
      <c r="B855" s="261"/>
      <c r="C855" s="261"/>
      <c r="D855" s="261"/>
      <c r="E855" s="261"/>
      <c r="F855" s="261"/>
      <c r="G855" s="261"/>
      <c r="H855" s="261"/>
    </row>
    <row r="856" spans="2:8" ht="12.75" customHeight="1">
      <c r="B856" s="261"/>
      <c r="C856" s="261"/>
      <c r="D856" s="261"/>
      <c r="E856" s="261"/>
      <c r="F856" s="261"/>
      <c r="G856" s="261"/>
      <c r="H856" s="261"/>
    </row>
    <row r="857" spans="2:8" ht="12.75" customHeight="1">
      <c r="B857" s="261"/>
      <c r="C857" s="261"/>
      <c r="D857" s="261"/>
      <c r="E857" s="261"/>
      <c r="F857" s="261"/>
      <c r="G857" s="261"/>
      <c r="H857" s="261"/>
    </row>
    <row r="858" spans="2:8" ht="12.75" customHeight="1">
      <c r="B858" s="261"/>
      <c r="C858" s="261"/>
      <c r="D858" s="261"/>
      <c r="E858" s="261"/>
      <c r="F858" s="261"/>
      <c r="G858" s="261"/>
      <c r="H858" s="261"/>
    </row>
    <row r="859" spans="2:8" ht="12.75" customHeight="1">
      <c r="B859" s="261"/>
      <c r="C859" s="261"/>
      <c r="D859" s="261"/>
      <c r="E859" s="261"/>
      <c r="F859" s="261"/>
      <c r="G859" s="261"/>
      <c r="H859" s="261"/>
    </row>
    <row r="860" spans="2:8" ht="12.75" customHeight="1">
      <c r="B860" s="261"/>
      <c r="C860" s="261"/>
      <c r="D860" s="261"/>
      <c r="E860" s="261"/>
      <c r="F860" s="261"/>
      <c r="G860" s="261"/>
      <c r="H860" s="261"/>
    </row>
    <row r="861" spans="2:8" ht="12.75" customHeight="1">
      <c r="B861" s="261"/>
      <c r="C861" s="261"/>
      <c r="D861" s="261"/>
      <c r="E861" s="261"/>
      <c r="F861" s="261"/>
      <c r="G861" s="261"/>
      <c r="H861" s="261"/>
    </row>
    <row r="862" spans="2:8" ht="12.75" customHeight="1">
      <c r="B862" s="261"/>
      <c r="C862" s="261"/>
      <c r="D862" s="261"/>
      <c r="E862" s="261"/>
      <c r="F862" s="261"/>
      <c r="G862" s="261"/>
      <c r="H862" s="261"/>
    </row>
    <row r="863" spans="2:8" ht="12.75" customHeight="1">
      <c r="B863" s="261"/>
      <c r="C863" s="261"/>
      <c r="D863" s="261"/>
      <c r="E863" s="261"/>
      <c r="F863" s="261"/>
      <c r="G863" s="261"/>
      <c r="H863" s="261"/>
    </row>
    <row r="864" spans="2:8" ht="12.75" customHeight="1">
      <c r="B864" s="261"/>
      <c r="C864" s="261"/>
      <c r="D864" s="261"/>
      <c r="E864" s="261"/>
      <c r="F864" s="261"/>
      <c r="G864" s="261"/>
      <c r="H864" s="261"/>
    </row>
    <row r="865" spans="2:8" ht="12.75" customHeight="1">
      <c r="B865" s="261"/>
      <c r="C865" s="261"/>
      <c r="D865" s="261"/>
      <c r="E865" s="261"/>
      <c r="F865" s="261"/>
      <c r="G865" s="261"/>
      <c r="H865" s="261"/>
    </row>
    <row r="866" spans="2:8" ht="12.75" customHeight="1">
      <c r="B866" s="261"/>
      <c r="C866" s="261"/>
      <c r="D866" s="261"/>
      <c r="E866" s="261"/>
      <c r="F866" s="261"/>
      <c r="G866" s="261"/>
      <c r="H866" s="261"/>
    </row>
    <row r="867" spans="2:8" ht="12.75" customHeight="1">
      <c r="B867" s="261"/>
      <c r="C867" s="261"/>
      <c r="D867" s="261"/>
      <c r="E867" s="261"/>
      <c r="F867" s="261"/>
      <c r="G867" s="261"/>
      <c r="H867" s="261"/>
    </row>
    <row r="868" spans="2:8" ht="12.75" customHeight="1">
      <c r="B868" s="261"/>
      <c r="C868" s="261"/>
      <c r="D868" s="261"/>
      <c r="E868" s="261"/>
      <c r="F868" s="261"/>
      <c r="G868" s="261"/>
      <c r="H868" s="261"/>
    </row>
    <row r="869" spans="2:8" ht="12.75" customHeight="1">
      <c r="B869" s="261"/>
      <c r="C869" s="261"/>
      <c r="D869" s="261"/>
      <c r="E869" s="261"/>
      <c r="F869" s="261"/>
      <c r="G869" s="261"/>
      <c r="H869" s="261"/>
    </row>
    <row r="870" spans="2:8" ht="12.75" customHeight="1">
      <c r="B870" s="261"/>
      <c r="C870" s="261"/>
      <c r="D870" s="261"/>
      <c r="E870" s="261"/>
      <c r="F870" s="261"/>
      <c r="G870" s="261"/>
      <c r="H870" s="261"/>
    </row>
    <row r="871" spans="2:8" ht="12.75" customHeight="1">
      <c r="B871" s="261"/>
      <c r="C871" s="261"/>
      <c r="D871" s="261"/>
      <c r="E871" s="261"/>
      <c r="F871" s="261"/>
      <c r="G871" s="261"/>
      <c r="H871" s="261"/>
    </row>
    <row r="872" spans="2:8" ht="12.75" customHeight="1">
      <c r="B872" s="261"/>
      <c r="C872" s="261"/>
      <c r="D872" s="261"/>
      <c r="E872" s="261"/>
      <c r="F872" s="261"/>
      <c r="G872" s="261"/>
      <c r="H872" s="261"/>
    </row>
    <row r="873" spans="2:8" ht="12.75" customHeight="1">
      <c r="B873" s="261"/>
      <c r="C873" s="261"/>
      <c r="D873" s="261"/>
      <c r="E873" s="261"/>
      <c r="F873" s="261"/>
      <c r="G873" s="261"/>
      <c r="H873" s="261"/>
    </row>
    <row r="874" spans="2:8" ht="12.75" customHeight="1">
      <c r="B874" s="261"/>
      <c r="C874" s="261"/>
      <c r="D874" s="261"/>
      <c r="E874" s="261"/>
      <c r="F874" s="261"/>
      <c r="G874" s="261"/>
      <c r="H874" s="261"/>
    </row>
    <row r="875" spans="2:8" ht="12.75" customHeight="1">
      <c r="B875" s="261"/>
      <c r="C875" s="261"/>
      <c r="D875" s="261"/>
      <c r="E875" s="261"/>
      <c r="F875" s="261"/>
      <c r="G875" s="261"/>
      <c r="H875" s="261"/>
    </row>
    <row r="876" spans="2:8" ht="12.75" customHeight="1">
      <c r="B876" s="261"/>
      <c r="C876" s="261"/>
      <c r="D876" s="261"/>
      <c r="E876" s="261"/>
      <c r="F876" s="261"/>
      <c r="G876" s="261"/>
      <c r="H876" s="261"/>
    </row>
    <row r="877" spans="2:8" ht="12.75" customHeight="1">
      <c r="B877" s="261"/>
      <c r="C877" s="261"/>
      <c r="D877" s="261"/>
      <c r="E877" s="261"/>
      <c r="F877" s="261"/>
      <c r="G877" s="261"/>
      <c r="H877" s="261"/>
    </row>
    <row r="878" spans="2:8" ht="12.75" customHeight="1">
      <c r="B878" s="261"/>
      <c r="C878" s="261"/>
      <c r="D878" s="261"/>
      <c r="E878" s="261"/>
      <c r="F878" s="261"/>
      <c r="G878" s="261"/>
      <c r="H878" s="261"/>
    </row>
    <row r="879" spans="2:8" ht="12.75" customHeight="1">
      <c r="B879" s="261"/>
      <c r="C879" s="261"/>
      <c r="D879" s="261"/>
      <c r="E879" s="261"/>
      <c r="F879" s="261"/>
      <c r="G879" s="261"/>
      <c r="H879" s="261"/>
    </row>
    <row r="880" spans="2:8" ht="12.75" customHeight="1">
      <c r="B880" s="261"/>
      <c r="C880" s="261"/>
      <c r="D880" s="261"/>
      <c r="E880" s="261"/>
      <c r="F880" s="261"/>
      <c r="G880" s="261"/>
      <c r="H880" s="261"/>
    </row>
    <row r="881" spans="2:8" ht="12.75" customHeight="1">
      <c r="B881" s="261"/>
      <c r="C881" s="261"/>
      <c r="D881" s="261"/>
      <c r="E881" s="261"/>
      <c r="F881" s="261"/>
      <c r="G881" s="261"/>
      <c r="H881" s="261"/>
    </row>
    <row r="882" spans="2:8" ht="12.75" customHeight="1">
      <c r="B882" s="261"/>
      <c r="C882" s="261"/>
      <c r="D882" s="261"/>
      <c r="E882" s="261"/>
      <c r="F882" s="261"/>
      <c r="G882" s="261"/>
      <c r="H882" s="261"/>
    </row>
    <row r="883" spans="2:8" ht="12.75" customHeight="1">
      <c r="B883" s="261"/>
      <c r="C883" s="261"/>
      <c r="D883" s="261"/>
      <c r="E883" s="261"/>
      <c r="F883" s="261"/>
      <c r="G883" s="261"/>
      <c r="H883" s="261"/>
    </row>
    <row r="884" spans="2:8" ht="12.75" customHeight="1">
      <c r="B884" s="261"/>
      <c r="C884" s="261"/>
      <c r="D884" s="261"/>
      <c r="E884" s="261"/>
      <c r="F884" s="261"/>
      <c r="G884" s="261"/>
      <c r="H884" s="261"/>
    </row>
    <row r="885" spans="2:8" ht="12.75" customHeight="1">
      <c r="B885" s="261"/>
      <c r="C885" s="261"/>
      <c r="D885" s="261"/>
      <c r="E885" s="261"/>
      <c r="F885" s="261"/>
      <c r="G885" s="261"/>
      <c r="H885" s="261"/>
    </row>
    <row r="886" spans="2:8" ht="12.75" customHeight="1">
      <c r="B886" s="261"/>
      <c r="C886" s="261"/>
      <c r="D886" s="261"/>
      <c r="E886" s="261"/>
      <c r="F886" s="261"/>
      <c r="G886" s="261"/>
      <c r="H886" s="261"/>
    </row>
    <row r="887" spans="2:8" ht="12.75" customHeight="1">
      <c r="B887" s="261"/>
      <c r="C887" s="261"/>
      <c r="D887" s="261"/>
      <c r="E887" s="261"/>
      <c r="F887" s="261"/>
      <c r="G887" s="261"/>
      <c r="H887" s="261"/>
    </row>
    <row r="888" spans="2:8" ht="12.75" customHeight="1">
      <c r="B888" s="261"/>
      <c r="C888" s="261"/>
      <c r="D888" s="261"/>
      <c r="E888" s="261"/>
      <c r="F888" s="261"/>
      <c r="G888" s="261"/>
      <c r="H888" s="261"/>
    </row>
    <row r="889" spans="2:8" ht="12.75" customHeight="1">
      <c r="B889" s="261"/>
      <c r="C889" s="261"/>
      <c r="D889" s="261"/>
      <c r="E889" s="261"/>
      <c r="F889" s="261"/>
      <c r="G889" s="261"/>
      <c r="H889" s="261"/>
    </row>
    <row r="890" spans="2:8" ht="12.75" customHeight="1">
      <c r="B890" s="261"/>
      <c r="C890" s="261"/>
      <c r="D890" s="261"/>
      <c r="E890" s="261"/>
      <c r="F890" s="261"/>
      <c r="G890" s="261"/>
      <c r="H890" s="261"/>
    </row>
    <row r="891" spans="2:8" ht="12.75" customHeight="1">
      <c r="B891" s="261"/>
      <c r="C891" s="261"/>
      <c r="D891" s="261"/>
      <c r="E891" s="261"/>
      <c r="F891" s="261"/>
      <c r="G891" s="261"/>
      <c r="H891" s="261"/>
    </row>
    <row r="892" spans="2:8" ht="12.75" customHeight="1">
      <c r="B892" s="261"/>
      <c r="C892" s="261"/>
      <c r="D892" s="261"/>
      <c r="E892" s="261"/>
      <c r="F892" s="261"/>
      <c r="G892" s="261"/>
      <c r="H892" s="261"/>
    </row>
    <row r="893" spans="2:8" ht="12.75" customHeight="1">
      <c r="B893" s="261"/>
      <c r="C893" s="261"/>
      <c r="D893" s="261"/>
      <c r="E893" s="261"/>
      <c r="F893" s="261"/>
      <c r="G893" s="261"/>
      <c r="H893" s="261"/>
    </row>
    <row r="894" spans="2:8" ht="12.75" customHeight="1">
      <c r="B894" s="261"/>
      <c r="C894" s="261"/>
      <c r="D894" s="261"/>
      <c r="E894" s="261"/>
      <c r="F894" s="261"/>
      <c r="G894" s="261"/>
      <c r="H894" s="261"/>
    </row>
    <row r="895" spans="2:8" ht="12.75" customHeight="1">
      <c r="B895" s="261"/>
      <c r="C895" s="261"/>
      <c r="D895" s="261"/>
      <c r="E895" s="261"/>
      <c r="F895" s="261"/>
      <c r="G895" s="261"/>
      <c r="H895" s="261"/>
    </row>
    <row r="896" spans="2:8" ht="12.75" customHeight="1">
      <c r="B896" s="261"/>
      <c r="C896" s="261"/>
      <c r="D896" s="261"/>
      <c r="E896" s="261"/>
      <c r="F896" s="261"/>
      <c r="G896" s="261"/>
      <c r="H896" s="261"/>
    </row>
    <row r="897" spans="2:8" ht="12.75" customHeight="1">
      <c r="B897" s="261"/>
      <c r="C897" s="261"/>
      <c r="D897" s="261"/>
      <c r="E897" s="261"/>
      <c r="F897" s="261"/>
      <c r="G897" s="261"/>
      <c r="H897" s="261"/>
    </row>
    <row r="898" spans="2:8" ht="12.75" customHeight="1">
      <c r="B898" s="261"/>
      <c r="C898" s="261"/>
      <c r="D898" s="261"/>
      <c r="E898" s="261"/>
      <c r="F898" s="261"/>
      <c r="G898" s="261"/>
      <c r="H898" s="261"/>
    </row>
    <row r="899" spans="2:8" ht="12.75" customHeight="1">
      <c r="B899" s="261"/>
      <c r="C899" s="261"/>
      <c r="D899" s="261"/>
      <c r="E899" s="261"/>
      <c r="F899" s="261"/>
      <c r="G899" s="261"/>
      <c r="H899" s="261"/>
    </row>
    <row r="900" spans="2:8" ht="12.75" customHeight="1">
      <c r="B900" s="261"/>
      <c r="C900" s="261"/>
      <c r="D900" s="261"/>
      <c r="E900" s="261"/>
      <c r="F900" s="261"/>
      <c r="G900" s="261"/>
      <c r="H900" s="261"/>
    </row>
    <row r="901" spans="2:8" ht="12.75" customHeight="1">
      <c r="B901" s="261"/>
      <c r="C901" s="261"/>
      <c r="D901" s="261"/>
      <c r="E901" s="261"/>
      <c r="F901" s="261"/>
      <c r="G901" s="261"/>
      <c r="H901" s="261"/>
    </row>
    <row r="902" spans="2:8" ht="12.75" customHeight="1">
      <c r="B902" s="261"/>
      <c r="C902" s="261"/>
      <c r="D902" s="261"/>
      <c r="E902" s="261"/>
      <c r="F902" s="261"/>
      <c r="G902" s="261"/>
      <c r="H902" s="261"/>
    </row>
    <row r="903" spans="2:8" ht="12.75" customHeight="1">
      <c r="B903" s="261"/>
      <c r="C903" s="261"/>
      <c r="D903" s="261"/>
      <c r="E903" s="261"/>
      <c r="F903" s="261"/>
      <c r="G903" s="261"/>
      <c r="H903" s="261"/>
    </row>
    <row r="904" spans="2:8" ht="12.75" customHeight="1">
      <c r="B904" s="261"/>
      <c r="C904" s="261"/>
      <c r="D904" s="261"/>
      <c r="E904" s="261"/>
      <c r="F904" s="261"/>
      <c r="G904" s="261"/>
      <c r="H904" s="261"/>
    </row>
    <row r="905" spans="2:8" ht="12.75" customHeight="1">
      <c r="B905" s="261"/>
      <c r="C905" s="261"/>
      <c r="D905" s="261"/>
      <c r="E905" s="261"/>
      <c r="F905" s="261"/>
      <c r="G905" s="261"/>
      <c r="H905" s="261"/>
    </row>
    <row r="906" spans="2:8" ht="12.75" customHeight="1">
      <c r="B906" s="261"/>
      <c r="C906" s="261"/>
      <c r="D906" s="261"/>
      <c r="E906" s="261"/>
      <c r="F906" s="261"/>
      <c r="G906" s="261"/>
      <c r="H906" s="261"/>
    </row>
    <row r="907" spans="2:8" ht="12.75" customHeight="1">
      <c r="B907" s="261"/>
      <c r="C907" s="261"/>
      <c r="D907" s="261"/>
      <c r="E907" s="261"/>
      <c r="F907" s="261"/>
      <c r="G907" s="261"/>
      <c r="H907" s="261"/>
    </row>
    <row r="908" spans="2:8" ht="12.75" customHeight="1">
      <c r="B908" s="261"/>
      <c r="C908" s="261"/>
      <c r="D908" s="261"/>
      <c r="E908" s="261"/>
      <c r="F908" s="261"/>
      <c r="G908" s="261"/>
      <c r="H908" s="261"/>
    </row>
    <row r="909" spans="2:8" ht="12.75" customHeight="1">
      <c r="B909" s="261"/>
      <c r="C909" s="261"/>
      <c r="D909" s="261"/>
      <c r="E909" s="261"/>
      <c r="F909" s="261"/>
      <c r="G909" s="261"/>
      <c r="H909" s="261"/>
    </row>
    <row r="910" spans="2:8" ht="12.75" customHeight="1">
      <c r="B910" s="261"/>
      <c r="C910" s="261"/>
      <c r="D910" s="261"/>
      <c r="E910" s="261"/>
      <c r="F910" s="261"/>
      <c r="G910" s="261"/>
      <c r="H910" s="261"/>
    </row>
    <row r="911" spans="2:8" ht="12.75" customHeight="1">
      <c r="B911" s="261"/>
      <c r="C911" s="261"/>
      <c r="D911" s="261"/>
      <c r="E911" s="261"/>
      <c r="F911" s="261"/>
      <c r="G911" s="261"/>
      <c r="H911" s="261"/>
    </row>
    <row r="912" spans="2:8" ht="12.75" customHeight="1">
      <c r="B912" s="261"/>
      <c r="C912" s="261"/>
      <c r="D912" s="261"/>
      <c r="E912" s="261"/>
      <c r="F912" s="261"/>
      <c r="G912" s="261"/>
      <c r="H912" s="261"/>
    </row>
    <row r="913" spans="2:8" ht="12.75" customHeight="1">
      <c r="B913" s="261"/>
      <c r="C913" s="261"/>
      <c r="D913" s="261"/>
      <c r="E913" s="261"/>
      <c r="F913" s="261"/>
      <c r="G913" s="261"/>
      <c r="H913" s="261"/>
    </row>
    <row r="914" spans="2:8" ht="12.75" customHeight="1">
      <c r="B914" s="261"/>
      <c r="C914" s="261"/>
      <c r="D914" s="261"/>
      <c r="E914" s="261"/>
      <c r="F914" s="261"/>
      <c r="G914" s="261"/>
      <c r="H914" s="261"/>
    </row>
    <row r="915" spans="2:8" ht="12.75" customHeight="1">
      <c r="B915" s="261"/>
      <c r="C915" s="261"/>
      <c r="D915" s="261"/>
      <c r="E915" s="261"/>
      <c r="F915" s="261"/>
      <c r="G915" s="261"/>
      <c r="H915" s="261"/>
    </row>
    <row r="916" spans="2:8" ht="12.75" customHeight="1">
      <c r="B916" s="261"/>
      <c r="C916" s="261"/>
      <c r="D916" s="261"/>
      <c r="E916" s="261"/>
      <c r="F916" s="261"/>
      <c r="G916" s="261"/>
      <c r="H916" s="261"/>
    </row>
    <row r="917" spans="2:8" ht="12.75" customHeight="1">
      <c r="B917" s="261"/>
      <c r="C917" s="261"/>
      <c r="D917" s="261"/>
      <c r="E917" s="261"/>
      <c r="F917" s="261"/>
      <c r="G917" s="261"/>
      <c r="H917" s="261"/>
    </row>
    <row r="918" spans="2:8" ht="12.75" customHeight="1">
      <c r="B918" s="261"/>
      <c r="C918" s="261"/>
      <c r="D918" s="261"/>
      <c r="E918" s="261"/>
      <c r="F918" s="261"/>
      <c r="G918" s="261"/>
      <c r="H918" s="261"/>
    </row>
    <row r="919" spans="2:8" ht="12.75" customHeight="1">
      <c r="B919" s="261"/>
      <c r="C919" s="261"/>
      <c r="D919" s="261"/>
      <c r="E919" s="261"/>
      <c r="F919" s="261"/>
      <c r="G919" s="261"/>
      <c r="H919" s="261"/>
    </row>
    <row r="920" spans="2:8" ht="12.75" customHeight="1">
      <c r="B920" s="261"/>
      <c r="C920" s="261"/>
      <c r="D920" s="261"/>
      <c r="E920" s="261"/>
      <c r="F920" s="261"/>
      <c r="G920" s="261"/>
      <c r="H920" s="261"/>
    </row>
    <row r="921" spans="2:8" ht="12.75" customHeight="1">
      <c r="B921" s="261"/>
      <c r="C921" s="261"/>
      <c r="D921" s="261"/>
      <c r="E921" s="261"/>
      <c r="F921" s="261"/>
      <c r="G921" s="261"/>
      <c r="H921" s="261"/>
    </row>
    <row r="922" spans="2:8" ht="12.75" customHeight="1">
      <c r="B922" s="261"/>
      <c r="C922" s="261"/>
      <c r="D922" s="261"/>
      <c r="E922" s="261"/>
      <c r="F922" s="261"/>
      <c r="G922" s="261"/>
      <c r="H922" s="261"/>
    </row>
    <row r="923" spans="2:8" ht="12.75" customHeight="1">
      <c r="B923" s="261"/>
      <c r="C923" s="261"/>
      <c r="D923" s="261"/>
      <c r="E923" s="261"/>
      <c r="F923" s="261"/>
      <c r="G923" s="261"/>
      <c r="H923" s="261"/>
    </row>
    <row r="924" spans="2:8" ht="12.75" customHeight="1">
      <c r="B924" s="261"/>
      <c r="C924" s="261"/>
      <c r="D924" s="261"/>
      <c r="E924" s="261"/>
      <c r="F924" s="261"/>
      <c r="G924" s="261"/>
      <c r="H924" s="261"/>
    </row>
    <row r="925" spans="2:8" ht="12.75" customHeight="1">
      <c r="B925" s="261"/>
      <c r="C925" s="261"/>
      <c r="D925" s="261"/>
      <c r="E925" s="261"/>
      <c r="F925" s="261"/>
      <c r="G925" s="261"/>
      <c r="H925" s="261"/>
    </row>
    <row r="926" spans="2:8" ht="12.75" customHeight="1">
      <c r="B926" s="261"/>
      <c r="C926" s="261"/>
      <c r="D926" s="261"/>
      <c r="E926" s="261"/>
      <c r="F926" s="261"/>
      <c r="G926" s="261"/>
      <c r="H926" s="261"/>
    </row>
    <row r="927" spans="2:8" ht="12.75" customHeight="1">
      <c r="B927" s="261"/>
      <c r="C927" s="261"/>
      <c r="D927" s="261"/>
      <c r="E927" s="261"/>
      <c r="F927" s="261"/>
      <c r="G927" s="261"/>
      <c r="H927" s="261"/>
    </row>
    <row r="928" spans="2:8" ht="12.75" customHeight="1">
      <c r="B928" s="261"/>
      <c r="C928" s="261"/>
      <c r="D928" s="261"/>
      <c r="E928" s="261"/>
      <c r="F928" s="261"/>
      <c r="G928" s="261"/>
      <c r="H928" s="261"/>
    </row>
    <row r="929" spans="2:8" ht="12.75" customHeight="1">
      <c r="B929" s="261"/>
      <c r="C929" s="261"/>
      <c r="D929" s="261"/>
      <c r="E929" s="261"/>
      <c r="F929" s="261"/>
      <c r="G929" s="261"/>
      <c r="H929" s="261"/>
    </row>
    <row r="930" spans="2:8" ht="12.75" customHeight="1">
      <c r="B930" s="261"/>
      <c r="C930" s="261"/>
      <c r="D930" s="261"/>
      <c r="E930" s="261"/>
      <c r="F930" s="261"/>
      <c r="G930" s="261"/>
      <c r="H930" s="261"/>
    </row>
    <row r="931" spans="2:8" ht="12.75" customHeight="1">
      <c r="B931" s="261"/>
      <c r="C931" s="261"/>
      <c r="D931" s="261"/>
      <c r="E931" s="261"/>
      <c r="F931" s="261"/>
      <c r="G931" s="261"/>
      <c r="H931" s="261"/>
    </row>
    <row r="932" spans="2:8" ht="12.75" customHeight="1">
      <c r="B932" s="261"/>
      <c r="C932" s="261"/>
      <c r="D932" s="261"/>
      <c r="E932" s="261"/>
      <c r="F932" s="261"/>
      <c r="G932" s="261"/>
      <c r="H932" s="261"/>
    </row>
    <row r="933" spans="2:8" ht="12.75" customHeight="1">
      <c r="B933" s="261"/>
      <c r="C933" s="261"/>
      <c r="D933" s="261"/>
      <c r="E933" s="261"/>
      <c r="F933" s="261"/>
      <c r="G933" s="261"/>
      <c r="H933" s="261"/>
    </row>
    <row r="934" spans="2:8" ht="12.75" customHeight="1">
      <c r="B934" s="261"/>
      <c r="C934" s="261"/>
      <c r="D934" s="261"/>
      <c r="E934" s="261"/>
      <c r="F934" s="261"/>
      <c r="G934" s="261"/>
      <c r="H934" s="261"/>
    </row>
    <row r="935" spans="2:8" ht="12.75" customHeight="1">
      <c r="B935" s="261"/>
      <c r="C935" s="261"/>
      <c r="D935" s="261"/>
      <c r="E935" s="261"/>
      <c r="F935" s="261"/>
      <c r="G935" s="261"/>
      <c r="H935" s="261"/>
    </row>
    <row r="936" spans="2:8" ht="12.75" customHeight="1">
      <c r="B936" s="261"/>
      <c r="C936" s="261"/>
      <c r="D936" s="261"/>
      <c r="E936" s="261"/>
      <c r="F936" s="261"/>
      <c r="G936" s="261"/>
      <c r="H936" s="261"/>
    </row>
    <row r="937" spans="2:8" ht="12.75" customHeight="1">
      <c r="B937" s="261"/>
      <c r="C937" s="261"/>
      <c r="D937" s="261"/>
      <c r="E937" s="261"/>
      <c r="F937" s="261"/>
      <c r="G937" s="261"/>
      <c r="H937" s="261"/>
    </row>
    <row r="938" spans="2:8" ht="12.75" customHeight="1">
      <c r="B938" s="261"/>
      <c r="C938" s="261"/>
      <c r="D938" s="261"/>
      <c r="E938" s="261"/>
      <c r="F938" s="261"/>
      <c r="G938" s="261"/>
      <c r="H938" s="261"/>
    </row>
    <row r="939" spans="2:8" ht="12.75" customHeight="1">
      <c r="B939" s="261"/>
      <c r="C939" s="261"/>
      <c r="D939" s="261"/>
      <c r="E939" s="261"/>
      <c r="F939" s="261"/>
      <c r="G939" s="261"/>
      <c r="H939" s="261"/>
    </row>
    <row r="940" spans="2:8" ht="12.75" customHeight="1">
      <c r="B940" s="261"/>
      <c r="C940" s="261"/>
      <c r="D940" s="261"/>
      <c r="E940" s="261"/>
      <c r="F940" s="261"/>
      <c r="G940" s="261"/>
      <c r="H940" s="261"/>
    </row>
    <row r="941" spans="2:8" ht="12.75" customHeight="1">
      <c r="B941" s="261"/>
      <c r="C941" s="261"/>
      <c r="D941" s="261"/>
      <c r="E941" s="261"/>
      <c r="F941" s="261"/>
      <c r="G941" s="261"/>
      <c r="H941" s="261"/>
    </row>
    <row r="942" spans="2:8" ht="12.75" customHeight="1">
      <c r="B942" s="261"/>
      <c r="C942" s="261"/>
      <c r="D942" s="261"/>
      <c r="E942" s="261"/>
      <c r="F942" s="261"/>
      <c r="G942" s="261"/>
      <c r="H942" s="261"/>
    </row>
    <row r="943" spans="2:8" ht="12.75" customHeight="1">
      <c r="B943" s="261"/>
      <c r="C943" s="261"/>
      <c r="D943" s="261"/>
      <c r="E943" s="261"/>
      <c r="F943" s="261"/>
      <c r="G943" s="261"/>
      <c r="H943" s="261"/>
    </row>
    <row r="944" spans="2:8" ht="12.75" customHeight="1">
      <c r="B944" s="261"/>
      <c r="C944" s="261"/>
      <c r="D944" s="261"/>
      <c r="E944" s="261"/>
      <c r="F944" s="261"/>
      <c r="G944" s="261"/>
      <c r="H944" s="261"/>
    </row>
    <row r="945" spans="2:8" ht="12.75" customHeight="1">
      <c r="B945" s="261"/>
      <c r="C945" s="261"/>
      <c r="D945" s="261"/>
      <c r="E945" s="261"/>
      <c r="F945" s="261"/>
      <c r="G945" s="261"/>
      <c r="H945" s="261"/>
    </row>
    <row r="946" spans="2:8" ht="12.75" customHeight="1">
      <c r="B946" s="261"/>
      <c r="C946" s="261"/>
      <c r="D946" s="261"/>
      <c r="E946" s="261"/>
      <c r="F946" s="261"/>
      <c r="G946" s="261"/>
      <c r="H946" s="261"/>
    </row>
    <row r="947" spans="2:8" ht="12.75" customHeight="1">
      <c r="B947" s="261"/>
      <c r="C947" s="261"/>
      <c r="D947" s="261"/>
      <c r="E947" s="261"/>
      <c r="F947" s="261"/>
      <c r="G947" s="261"/>
      <c r="H947" s="261"/>
    </row>
    <row r="948" spans="2:8" ht="12.75" customHeight="1">
      <c r="B948" s="261"/>
      <c r="C948" s="261"/>
      <c r="D948" s="261"/>
      <c r="E948" s="261"/>
      <c r="F948" s="261"/>
      <c r="G948" s="261"/>
      <c r="H948" s="261"/>
    </row>
    <row r="949" spans="2:8" ht="12.75" customHeight="1">
      <c r="B949" s="261"/>
      <c r="C949" s="261"/>
      <c r="D949" s="261"/>
      <c r="E949" s="261"/>
      <c r="F949" s="261"/>
      <c r="G949" s="261"/>
      <c r="H949" s="261"/>
    </row>
    <row r="950" spans="2:8" ht="12.75" customHeight="1">
      <c r="B950" s="261"/>
      <c r="C950" s="261"/>
      <c r="D950" s="261"/>
      <c r="E950" s="261"/>
      <c r="F950" s="261"/>
      <c r="G950" s="261"/>
      <c r="H950" s="261"/>
    </row>
    <row r="951" spans="2:8" ht="12.75" customHeight="1">
      <c r="B951" s="261"/>
      <c r="C951" s="261"/>
      <c r="D951" s="261"/>
      <c r="E951" s="261"/>
      <c r="F951" s="261"/>
      <c r="G951" s="261"/>
      <c r="H951" s="261"/>
    </row>
    <row r="952" spans="2:8" ht="12.75" customHeight="1">
      <c r="B952" s="261"/>
      <c r="C952" s="261"/>
      <c r="D952" s="261"/>
      <c r="E952" s="261"/>
      <c r="F952" s="261"/>
      <c r="G952" s="261"/>
      <c r="H952" s="261"/>
    </row>
    <row r="953" spans="2:8" ht="12.75" customHeight="1">
      <c r="B953" s="261"/>
      <c r="C953" s="261"/>
      <c r="D953" s="261"/>
      <c r="E953" s="261"/>
      <c r="F953" s="261"/>
      <c r="G953" s="261"/>
      <c r="H953" s="261"/>
    </row>
    <row r="954" spans="2:8" ht="12.75" customHeight="1">
      <c r="B954" s="261"/>
      <c r="C954" s="261"/>
      <c r="D954" s="261"/>
      <c r="E954" s="261"/>
      <c r="F954" s="261"/>
      <c r="G954" s="261"/>
      <c r="H954" s="261"/>
    </row>
    <row r="955" spans="2:8" ht="12.75" customHeight="1">
      <c r="B955" s="261"/>
      <c r="C955" s="261"/>
      <c r="D955" s="261"/>
      <c r="E955" s="261"/>
      <c r="F955" s="261"/>
      <c r="G955" s="261"/>
      <c r="H955" s="261"/>
    </row>
    <row r="956" spans="2:8" ht="12.75" customHeight="1">
      <c r="B956" s="261"/>
      <c r="C956" s="261"/>
      <c r="D956" s="261"/>
      <c r="E956" s="261"/>
      <c r="F956" s="261"/>
      <c r="G956" s="261"/>
      <c r="H956" s="261"/>
    </row>
    <row r="957" spans="2:8" ht="12.75" customHeight="1">
      <c r="B957" s="261"/>
      <c r="C957" s="261"/>
      <c r="D957" s="261"/>
      <c r="E957" s="261"/>
      <c r="F957" s="261"/>
      <c r="G957" s="261"/>
      <c r="H957" s="261"/>
    </row>
    <row r="958" spans="2:8" ht="12.75" customHeight="1">
      <c r="B958" s="261"/>
      <c r="C958" s="261"/>
      <c r="D958" s="261"/>
      <c r="E958" s="261"/>
      <c r="F958" s="261"/>
      <c r="G958" s="261"/>
      <c r="H958" s="261"/>
    </row>
    <row r="959" spans="2:8" ht="12.75" customHeight="1">
      <c r="B959" s="261"/>
      <c r="C959" s="261"/>
      <c r="D959" s="261"/>
      <c r="E959" s="261"/>
      <c r="F959" s="261"/>
      <c r="G959" s="261"/>
      <c r="H959" s="261"/>
    </row>
    <row r="960" spans="2:8" ht="12.75" customHeight="1">
      <c r="B960" s="261"/>
      <c r="C960" s="261"/>
      <c r="D960" s="261"/>
      <c r="E960" s="261"/>
      <c r="F960" s="261"/>
      <c r="G960" s="261"/>
      <c r="H960" s="261"/>
    </row>
    <row r="961" spans="2:8" ht="12.75" customHeight="1">
      <c r="B961" s="261"/>
      <c r="C961" s="261"/>
      <c r="D961" s="261"/>
      <c r="E961" s="261"/>
      <c r="F961" s="261"/>
      <c r="G961" s="261"/>
      <c r="H961" s="261"/>
    </row>
    <row r="962" spans="2:8" ht="12.75" customHeight="1">
      <c r="B962" s="261"/>
      <c r="C962" s="261"/>
      <c r="D962" s="261"/>
      <c r="E962" s="261"/>
      <c r="F962" s="261"/>
      <c r="G962" s="261"/>
      <c r="H962" s="261"/>
    </row>
    <row r="963" spans="2:8" ht="12.75" customHeight="1">
      <c r="B963" s="261"/>
      <c r="C963" s="261"/>
      <c r="D963" s="261"/>
      <c r="E963" s="261"/>
      <c r="F963" s="261"/>
      <c r="G963" s="261"/>
      <c r="H963" s="261"/>
    </row>
    <row r="964" spans="2:8" ht="12.75" customHeight="1">
      <c r="B964" s="261"/>
      <c r="C964" s="261"/>
      <c r="D964" s="261"/>
      <c r="E964" s="261"/>
      <c r="F964" s="261"/>
      <c r="G964" s="261"/>
      <c r="H964" s="261"/>
    </row>
    <row r="965" spans="2:8" ht="12.75" customHeight="1">
      <c r="B965" s="261"/>
      <c r="C965" s="261"/>
      <c r="D965" s="261"/>
      <c r="E965" s="261"/>
      <c r="F965" s="261"/>
      <c r="G965" s="261"/>
      <c r="H965" s="261"/>
    </row>
    <row r="966" spans="2:8" ht="12.75" customHeight="1">
      <c r="B966" s="261"/>
      <c r="C966" s="261"/>
      <c r="D966" s="261"/>
      <c r="E966" s="261"/>
      <c r="F966" s="261"/>
      <c r="G966" s="261"/>
      <c r="H966" s="261"/>
    </row>
    <row r="967" spans="2:8" ht="12.75" customHeight="1">
      <c r="B967" s="261"/>
      <c r="C967" s="261"/>
      <c r="D967" s="261"/>
      <c r="E967" s="261"/>
      <c r="F967" s="261"/>
      <c r="G967" s="261"/>
      <c r="H967" s="261"/>
    </row>
    <row r="968" spans="2:8" ht="12.75" customHeight="1">
      <c r="B968" s="261"/>
      <c r="C968" s="261"/>
      <c r="D968" s="261"/>
      <c r="E968" s="261"/>
      <c r="F968" s="261"/>
      <c r="G968" s="261"/>
      <c r="H968" s="261"/>
    </row>
    <row r="969" spans="2:8" ht="12.75" customHeight="1">
      <c r="B969" s="261"/>
      <c r="C969" s="261"/>
      <c r="D969" s="261"/>
      <c r="E969" s="261"/>
      <c r="F969" s="261"/>
      <c r="G969" s="261"/>
      <c r="H969" s="261"/>
    </row>
    <row r="970" spans="2:8" ht="12.75" customHeight="1">
      <c r="B970" s="261"/>
      <c r="C970" s="261"/>
      <c r="D970" s="261"/>
      <c r="E970" s="261"/>
      <c r="F970" s="261"/>
      <c r="G970" s="261"/>
      <c r="H970" s="261"/>
    </row>
    <row r="971" spans="2:8" ht="12.75" customHeight="1">
      <c r="B971" s="261"/>
      <c r="C971" s="261"/>
      <c r="D971" s="261"/>
      <c r="E971" s="261"/>
      <c r="F971" s="261"/>
      <c r="G971" s="261"/>
      <c r="H971" s="261"/>
    </row>
    <row r="972" spans="2:8" ht="12.75" customHeight="1">
      <c r="B972" s="261"/>
      <c r="C972" s="261"/>
      <c r="D972" s="261"/>
      <c r="E972" s="261"/>
      <c r="F972" s="261"/>
      <c r="G972" s="261"/>
      <c r="H972" s="261"/>
    </row>
    <row r="973" spans="2:8" ht="12.75" customHeight="1">
      <c r="B973" s="261"/>
      <c r="C973" s="261"/>
      <c r="D973" s="261"/>
      <c r="E973" s="261"/>
      <c r="F973" s="261"/>
      <c r="G973" s="261"/>
      <c r="H973" s="261"/>
    </row>
    <row r="974" spans="2:8" ht="12.75" customHeight="1">
      <c r="B974" s="261"/>
      <c r="C974" s="261"/>
      <c r="D974" s="261"/>
      <c r="E974" s="261"/>
      <c r="F974" s="261"/>
      <c r="G974" s="261"/>
      <c r="H974" s="261"/>
    </row>
    <row r="975" spans="2:8" ht="12.75" customHeight="1">
      <c r="B975" s="261"/>
      <c r="C975" s="261"/>
      <c r="D975" s="261"/>
      <c r="E975" s="261"/>
      <c r="F975" s="261"/>
      <c r="G975" s="261"/>
      <c r="H975" s="261"/>
    </row>
    <row r="976" spans="2:8" ht="12.75" customHeight="1">
      <c r="B976" s="261"/>
      <c r="C976" s="261"/>
      <c r="D976" s="261"/>
      <c r="E976" s="261"/>
      <c r="F976" s="261"/>
      <c r="G976" s="261"/>
      <c r="H976" s="261"/>
    </row>
    <row r="977" spans="2:8" ht="12.75" customHeight="1">
      <c r="B977" s="261"/>
      <c r="C977" s="261"/>
      <c r="D977" s="261"/>
      <c r="E977" s="261"/>
      <c r="F977" s="261"/>
      <c r="G977" s="261"/>
      <c r="H977" s="261"/>
    </row>
    <row r="978" spans="2:8" ht="12.75" customHeight="1">
      <c r="B978" s="261"/>
      <c r="C978" s="261"/>
      <c r="D978" s="261"/>
      <c r="E978" s="261"/>
      <c r="F978" s="261"/>
      <c r="G978" s="261"/>
      <c r="H978" s="261"/>
    </row>
    <row r="979" spans="2:8" ht="12.75" customHeight="1">
      <c r="B979" s="261"/>
      <c r="C979" s="261"/>
      <c r="D979" s="261"/>
      <c r="E979" s="261"/>
      <c r="F979" s="261"/>
      <c r="G979" s="261"/>
      <c r="H979" s="261"/>
    </row>
    <row r="980" spans="2:8" ht="12.75" customHeight="1">
      <c r="B980" s="261"/>
      <c r="C980" s="261"/>
      <c r="D980" s="261"/>
      <c r="E980" s="261"/>
      <c r="F980" s="261"/>
      <c r="G980" s="261"/>
      <c r="H980" s="261"/>
    </row>
    <row r="981" spans="2:8" ht="12.75" customHeight="1">
      <c r="B981" s="261"/>
      <c r="C981" s="261"/>
      <c r="D981" s="261"/>
      <c r="E981" s="261"/>
      <c r="F981" s="261"/>
      <c r="G981" s="261"/>
      <c r="H981" s="261"/>
    </row>
    <row r="982" spans="2:8" ht="12.75" customHeight="1">
      <c r="B982" s="261"/>
      <c r="C982" s="261"/>
      <c r="D982" s="261"/>
      <c r="E982" s="261"/>
      <c r="F982" s="261"/>
      <c r="G982" s="261"/>
      <c r="H982" s="261"/>
    </row>
    <row r="983" spans="2:8" ht="12.75" customHeight="1">
      <c r="B983" s="261"/>
      <c r="C983" s="261"/>
      <c r="D983" s="261"/>
      <c r="E983" s="261"/>
      <c r="F983" s="261"/>
      <c r="G983" s="261"/>
      <c r="H983" s="261"/>
    </row>
    <row r="984" spans="2:8" ht="12.75" customHeight="1">
      <c r="B984" s="261"/>
      <c r="C984" s="261"/>
      <c r="D984" s="261"/>
      <c r="E984" s="261"/>
      <c r="F984" s="261"/>
      <c r="G984" s="261"/>
      <c r="H984" s="261"/>
    </row>
    <row r="985" spans="2:8" ht="12.75" customHeight="1">
      <c r="B985" s="261"/>
      <c r="C985" s="261"/>
      <c r="D985" s="261"/>
      <c r="E985" s="261"/>
      <c r="F985" s="261"/>
      <c r="G985" s="261"/>
      <c r="H985" s="261"/>
    </row>
    <row r="986" spans="2:8" ht="12.75" customHeight="1">
      <c r="B986" s="261"/>
      <c r="C986" s="261"/>
      <c r="D986" s="261"/>
      <c r="E986" s="261"/>
      <c r="F986" s="261"/>
      <c r="G986" s="261"/>
      <c r="H986" s="261"/>
    </row>
    <row r="987" spans="2:8" ht="12.75" customHeight="1">
      <c r="B987" s="261"/>
      <c r="C987" s="261"/>
      <c r="D987" s="261"/>
      <c r="E987" s="261"/>
      <c r="F987" s="261"/>
      <c r="G987" s="261"/>
      <c r="H987" s="261"/>
    </row>
    <row r="988" spans="2:8" ht="12.75" customHeight="1">
      <c r="B988" s="261"/>
      <c r="C988" s="261"/>
      <c r="D988" s="261"/>
      <c r="E988" s="261"/>
      <c r="F988" s="261"/>
      <c r="G988" s="261"/>
      <c r="H988" s="261"/>
    </row>
    <row r="989" spans="2:8" ht="12.75" customHeight="1">
      <c r="B989" s="261"/>
      <c r="C989" s="261"/>
      <c r="D989" s="261"/>
      <c r="E989" s="261"/>
      <c r="F989" s="261"/>
      <c r="G989" s="261"/>
      <c r="H989" s="261"/>
    </row>
    <row r="990" spans="2:8" ht="12.75" customHeight="1">
      <c r="B990" s="261"/>
      <c r="C990" s="261"/>
      <c r="D990" s="261"/>
      <c r="E990" s="261"/>
      <c r="F990" s="261"/>
      <c r="G990" s="261"/>
      <c r="H990" s="261"/>
    </row>
    <row r="991" spans="2:8" ht="12.75" customHeight="1">
      <c r="B991" s="261"/>
      <c r="C991" s="261"/>
      <c r="D991" s="261"/>
      <c r="E991" s="261"/>
      <c r="F991" s="261"/>
      <c r="G991" s="261"/>
      <c r="H991" s="261"/>
    </row>
    <row r="992" spans="2:8" ht="12.75" customHeight="1">
      <c r="B992" s="261"/>
      <c r="C992" s="261"/>
      <c r="D992" s="261"/>
      <c r="E992" s="261"/>
      <c r="F992" s="261"/>
      <c r="G992" s="261"/>
      <c r="H992" s="261"/>
    </row>
    <row r="993" spans="2:8" ht="12.75" customHeight="1">
      <c r="B993" s="261"/>
      <c r="C993" s="261"/>
      <c r="D993" s="261"/>
      <c r="E993" s="261"/>
      <c r="F993" s="261"/>
      <c r="G993" s="261"/>
      <c r="H993" s="261"/>
    </row>
    <row r="994" spans="2:8" ht="12.75" customHeight="1">
      <c r="B994" s="261"/>
      <c r="C994" s="261"/>
      <c r="D994" s="261"/>
      <c r="E994" s="261"/>
      <c r="F994" s="261"/>
      <c r="G994" s="261"/>
      <c r="H994" s="261"/>
    </row>
    <row r="995" spans="2:8" ht="12.75" customHeight="1">
      <c r="B995" s="261"/>
      <c r="C995" s="261"/>
      <c r="D995" s="261"/>
      <c r="E995" s="261"/>
      <c r="F995" s="261"/>
      <c r="G995" s="261"/>
      <c r="H995" s="261"/>
    </row>
    <row r="996" spans="2:8" ht="12.75" customHeight="1">
      <c r="B996" s="261"/>
      <c r="C996" s="261"/>
      <c r="D996" s="261"/>
      <c r="E996" s="261"/>
      <c r="F996" s="261"/>
      <c r="G996" s="261"/>
      <c r="H996" s="261"/>
    </row>
    <row r="997" spans="2:8" ht="12.75" customHeight="1">
      <c r="B997" s="261"/>
      <c r="C997" s="261"/>
      <c r="D997" s="261"/>
      <c r="E997" s="261"/>
      <c r="F997" s="261"/>
      <c r="G997" s="261"/>
      <c r="H997" s="261"/>
    </row>
    <row r="998" spans="2:8" ht="12.75" customHeight="1">
      <c r="B998" s="261"/>
      <c r="C998" s="261"/>
      <c r="D998" s="261"/>
      <c r="E998" s="261"/>
      <c r="F998" s="261"/>
      <c r="G998" s="261"/>
      <c r="H998" s="261"/>
    </row>
    <row r="999" spans="2:8" ht="12.75" customHeight="1">
      <c r="B999" s="261"/>
      <c r="C999" s="261"/>
      <c r="D999" s="261"/>
      <c r="E999" s="261"/>
      <c r="F999" s="261"/>
      <c r="G999" s="261"/>
      <c r="H999" s="261"/>
    </row>
    <row r="1000" spans="2:8" ht="12.75" customHeight="1">
      <c r="B1000" s="261"/>
      <c r="C1000" s="261"/>
      <c r="D1000" s="261"/>
      <c r="E1000" s="261"/>
      <c r="F1000" s="261"/>
      <c r="G1000" s="261"/>
      <c r="H1000" s="261"/>
    </row>
    <row r="1001" spans="2:8" ht="12.75" customHeight="1">
      <c r="B1001" s="261"/>
      <c r="C1001" s="261"/>
      <c r="D1001" s="261"/>
      <c r="E1001" s="261"/>
      <c r="F1001" s="261"/>
      <c r="G1001" s="261"/>
      <c r="H1001" s="261"/>
    </row>
    <row r="1002" spans="2:8" ht="12.75" customHeight="1">
      <c r="B1002" s="261"/>
      <c r="C1002" s="261"/>
      <c r="D1002" s="261"/>
      <c r="E1002" s="261"/>
      <c r="F1002" s="261"/>
      <c r="G1002" s="261"/>
      <c r="H1002" s="261"/>
    </row>
    <row r="1003" spans="2:8" ht="12.75" customHeight="1">
      <c r="B1003" s="261"/>
      <c r="C1003" s="261"/>
      <c r="D1003" s="261"/>
      <c r="E1003" s="261"/>
      <c r="F1003" s="261"/>
      <c r="G1003" s="261"/>
      <c r="H1003" s="261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2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2024-12-20T18:53:02Z</dcterms:modified>
  <dc:language>pt-BR</dc:language>
</cp:coreProperties>
</file>