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8_{3D191878-7786-45D6-BB39-182EE85944A9}" xr6:coauthVersionLast="47" xr6:coauthVersionMax="47" xr10:uidLastSave="{00000000-0000-0000-0000-000000000000}"/>
  <bookViews>
    <workbookView xWindow="-108" yWindow="-108" windowWidth="23256" windowHeight="12456" xr2:uid="{241EEA32-7421-438B-9C7A-8BD1996E766F}"/>
  </bookViews>
  <sheets>
    <sheet name="Porque Usar a Opção Formatar 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M5" i="1"/>
  <c r="K5" i="1"/>
</calcChain>
</file>

<file path=xl/sharedStrings.xml><?xml version="1.0" encoding="utf-8"?>
<sst xmlns="http://schemas.openxmlformats.org/spreadsheetml/2006/main" count="179" uniqueCount="62">
  <si>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</si>
  <si>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</si>
  <si>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</si>
  <si>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</si>
  <si>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</si>
  <si>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</si>
  <si>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</si>
  <si>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 Base</t>
  </si>
  <si>
    <t>CARGO</t>
  </si>
  <si>
    <t>SOMA SEM SER TABELA</t>
  </si>
  <si>
    <t>SOMA NA TABELA</t>
  </si>
  <si>
    <t>Beatriz</t>
  </si>
  <si>
    <t>Minas Gerais</t>
  </si>
  <si>
    <t>152-125-5</t>
  </si>
  <si>
    <t>Em Proecesso de Contratação</t>
  </si>
  <si>
    <t>VENDAS</t>
  </si>
  <si>
    <t>Carla</t>
  </si>
  <si>
    <t>Bahia</t>
  </si>
  <si>
    <t>545-555-9</t>
  </si>
  <si>
    <t>Demitido</t>
  </si>
  <si>
    <t>Eliete</t>
  </si>
  <si>
    <t>São Paulo</t>
  </si>
  <si>
    <t>423-952-1</t>
  </si>
  <si>
    <t>Gabriel</t>
  </si>
  <si>
    <t>Rio de Janeiro</t>
  </si>
  <si>
    <t>546-123-2</t>
  </si>
  <si>
    <t>Gabriela</t>
  </si>
  <si>
    <t>158-953-4</t>
  </si>
  <si>
    <t>João</t>
  </si>
  <si>
    <t>Joana</t>
  </si>
  <si>
    <t>248-158-2</t>
  </si>
  <si>
    <t>Trabalhando</t>
  </si>
  <si>
    <t>Matheus</t>
  </si>
  <si>
    <t>258-147-3</t>
  </si>
  <si>
    <t>Joaquim</t>
  </si>
  <si>
    <t>253-587-1</t>
  </si>
  <si>
    <t>Juliana</t>
  </si>
  <si>
    <t>515-652-6</t>
  </si>
  <si>
    <t>Jussara</t>
  </si>
  <si>
    <t>458-692-6</t>
  </si>
  <si>
    <t>Kaique</t>
  </si>
  <si>
    <t>258-458-9</t>
  </si>
  <si>
    <t>Luciano</t>
  </si>
  <si>
    <t>321-654-9</t>
  </si>
  <si>
    <t>Malaquias</t>
  </si>
  <si>
    <t>369-258-1</t>
  </si>
  <si>
    <t>Marcos</t>
  </si>
  <si>
    <t>265-256-9</t>
  </si>
  <si>
    <t>Marta</t>
  </si>
  <si>
    <t>321-741-5</t>
  </si>
  <si>
    <t>582-545-8</t>
  </si>
  <si>
    <t>Maricio</t>
  </si>
  <si>
    <t>332-556-4</t>
  </si>
  <si>
    <t>Mauricio</t>
  </si>
  <si>
    <t>587-741-6</t>
  </si>
  <si>
    <t>Roberto</t>
  </si>
  <si>
    <t>123-456-8</t>
  </si>
  <si>
    <t>Sabrina</t>
  </si>
  <si>
    <t>558-952-7</t>
  </si>
  <si>
    <t>Solange</t>
  </si>
  <si>
    <t>966-587-2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</si>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</sst>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5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0" fillId="0" borderId="0" xfId="0" applyNumberFormat="1"/>
    <xf numFmtId="44" fontId="1" fillId="0" borderId="0" xfId="1" applyFont="1" applyFill="1" applyBorder="1" applyAlignment="1">
      <alignment horizontal="center" vertical="center"/>
    </xf>
    <xf numFmtId="44" fontId="1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\(000\)\ 0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\(000\)\ 0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1425B1-0E53-44ED-9011-39B99D933378}" name="Tabela134" displayName="Tabela134" ref="B4:I26" totalsRowCount="1" headerRowDxfId="28">
  <autoFilter ref="B4:I25" xr:uid="{3138C52F-ECF5-44E7-95C1-DB762B8D6DAC}"/>
  <tableColumns count="8">
    <tableColumn id="1" xr3:uid="{84D53E27-5A8F-4D97-84E4-53B5F977556E}" name="Nome do Funcionário" totalsRowLabel="Total" dataDxfId="26" totalsRowDxfId="27"/>
    <tableColumn id="2" xr3:uid="{68607319-1F83-4333-9CEF-11189141E327}" name="Localização" dataDxfId="24" totalsRowDxfId="25"/>
    <tableColumn id="3" xr3:uid="{652F5E07-19DB-4EC6-AFD5-AFE431ED5CEA}" name="CPF" dataDxfId="22" totalsRowDxfId="23"/>
    <tableColumn id="4" xr3:uid="{E34CCFF3-0E93-4551-A8C7-D104D18E058D}" name="Telefone" dataDxfId="20" totalsRowDxfId="21"/>
    <tableColumn id="5" xr3:uid="{BFEAF288-D841-463B-980C-9D313C801BA8}" name="Status" dataDxfId="18" totalsRowDxfId="19"/>
    <tableColumn id="6" xr3:uid="{1266B1F9-4B2B-4549-8A7D-ADC07A924581}" name="Data de Entrada" dataDxfId="16" totalsRowDxfId="17"/>
    <tableColumn id="7" xr3:uid="{DF7C7574-64CE-4A14-8294-CC1BEC12B518}" name="Salário Base" dataDxfId="14" totalsRowDxfId="15" dataCellStyle="Moeda" totalsRowCellStyle="Moeda"/>
    <tableColumn id="8" xr3:uid="{DC518B3A-CF78-49B7-9D4D-09807669734E}" name="CARGO" totalsRowFunction="count" dataDxfId="12" totalsRowDxfId="13"/>
  </tableColumns>
  <tableStyleInfo name="TableStyleLight1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C81A04-8281-4E3E-A598-C975B307439B}" name="APOIO" displayName="APOIO" ref="O4:V12" totalsRowShown="0" headerRowDxfId="11" dataDxfId="10" headerRowBorderDxfId="8" tableBorderDxfId="9">
  <autoFilter ref="O4:V12" xr:uid="{BCD4DC62-86F0-44C9-AFBF-FAC0B06BDF12}"/>
  <tableColumns count="8">
    <tableColumn id="1" xr3:uid="{5EC5836E-3F4C-45E4-8BF2-A065B842E065}" name="Nome do Funcionário" dataDxfId="7"/>
    <tableColumn id="2" xr3:uid="{71E1708E-725F-450F-AF3A-8B48A2E017CB}" name="Localização" dataDxfId="6"/>
    <tableColumn id="3" xr3:uid="{F727FF53-A3AB-462D-9EAD-4352602FEB4F}" name="CPF" dataDxfId="5"/>
    <tableColumn id="4" xr3:uid="{639A551D-1617-43BC-983F-8FF8675B6399}" name="Telefone" dataDxfId="4"/>
    <tableColumn id="5" xr3:uid="{E48E317D-2242-40EF-B34A-0418DBA955AE}" name="Status" dataDxfId="3"/>
    <tableColumn id="6" xr3:uid="{4C906758-1D5A-4825-BFAC-515C2271251F}" name="Data de Entrada" dataDxfId="2"/>
    <tableColumn id="7" xr3:uid="{B545A5C2-25B2-48BF-BDD2-2FBA16AA361D}" name="Salário Base" dataDxfId="1" dataCellStyle="Moeda"/>
    <tableColumn id="8" xr3:uid="{C87036D3-72FA-4AC3-B0CC-A4D6FE1A4EF5}" name="CARG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A208-3448-46BF-B04B-01F794BF42AF}">
  <dimension ref="B2:XFD26"/>
  <sheetViews>
    <sheetView showGridLines="0" tabSelected="1" topLeftCell="N2" zoomScale="116" zoomScaleNormal="115" workbookViewId="0">
      <selection activeCell="R11" sqref="R11"/>
    </sheetView>
  </sheetViews>
  <sheetFormatPr defaultRowHeight="14.4" x14ac:dyDescent="0.3"/>
  <cols>
    <col min="2" max="2" width="24.88671875" bestFit="1" customWidth="1"/>
    <col min="3" max="3" width="15.44140625" bestFit="1" customWidth="1"/>
    <col min="4" max="4" width="12.5546875" customWidth="1"/>
    <col min="5" max="5" width="15.88671875" bestFit="1" customWidth="1"/>
    <col min="6" max="6" width="27.44140625" bestFit="1" customWidth="1"/>
    <col min="7" max="7" width="19.5546875" bestFit="1" customWidth="1"/>
    <col min="8" max="8" width="16.109375" bestFit="1" customWidth="1"/>
    <col min="9" max="9" width="12" bestFit="1" customWidth="1"/>
    <col min="11" max="11" width="21.33203125" bestFit="1" customWidth="1"/>
    <col min="12" max="12" width="0.6640625" customWidth="1"/>
    <col min="13" max="13" width="15.77734375" bestFit="1" customWidth="1"/>
    <col min="15" max="15" width="23.77734375" bestFit="1" customWidth="1"/>
    <col min="16" max="16" width="15" bestFit="1" customWidth="1"/>
    <col min="17" max="17" width="9.44140625" bestFit="1" customWidth="1"/>
    <col min="18" max="18" width="14.77734375" bestFit="1" customWidth="1"/>
    <col min="19" max="19" width="25.88671875" bestFit="1" customWidth="1"/>
    <col min="20" max="20" width="19" bestFit="1" customWidth="1"/>
    <col min="21" max="21" width="15.44140625" bestFit="1" customWidth="1"/>
    <col min="22" max="22" width="11.44140625" bestFit="1" customWidth="1"/>
  </cols>
  <sheetData>
    <row r="2" spans="2:22 16384:16384" ht="25.2" customHeight="1" x14ac:dyDescent="0.3">
      <c r="B2" s="1" t="s">
        <v>0</v>
      </c>
      <c r="C2" s="2"/>
      <c r="D2" s="2"/>
      <c r="E2" s="2"/>
      <c r="F2" s="2"/>
      <c r="G2" s="2"/>
      <c r="H2" s="2"/>
      <c r="I2" s="2"/>
      <c r="XFD2" s="3"/>
    </row>
    <row r="4" spans="2:22 16384:16384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K4" s="5" t="s">
        <v>9</v>
      </c>
      <c r="M4" s="5" t="s">
        <v>10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</row>
    <row r="5" spans="2:22 16384:16384" x14ac:dyDescent="0.3">
      <c r="B5" s="3" t="s">
        <v>11</v>
      </c>
      <c r="C5" s="3" t="s">
        <v>12</v>
      </c>
      <c r="D5" s="3" t="s">
        <v>13</v>
      </c>
      <c r="E5" s="7">
        <v>22208523698</v>
      </c>
      <c r="F5" s="3" t="s">
        <v>14</v>
      </c>
      <c r="G5" s="8">
        <v>43849</v>
      </c>
      <c r="H5" s="9">
        <v>5622</v>
      </c>
      <c r="I5" s="3" t="s">
        <v>15</v>
      </c>
      <c r="K5" s="10">
        <f>SUM(U15:U20)</f>
        <v>23159</v>
      </c>
      <c r="M5" s="10">
        <f>SUM(APOIO[Salário Base])</f>
        <v>23219</v>
      </c>
      <c r="O5" s="3" t="s">
        <v>11</v>
      </c>
      <c r="P5" s="3" t="s">
        <v>12</v>
      </c>
      <c r="Q5" s="3" t="s">
        <v>13</v>
      </c>
      <c r="R5" s="7">
        <v>22208523698</v>
      </c>
      <c r="S5" s="3" t="s">
        <v>14</v>
      </c>
      <c r="T5" s="8">
        <v>43849</v>
      </c>
      <c r="U5" s="11">
        <v>5622</v>
      </c>
      <c r="V5" s="3" t="s">
        <v>15</v>
      </c>
    </row>
    <row r="6" spans="2:22 16384:16384" x14ac:dyDescent="0.3">
      <c r="B6" s="3" t="s">
        <v>16</v>
      </c>
      <c r="C6" s="3" t="s">
        <v>17</v>
      </c>
      <c r="D6" s="3" t="s">
        <v>18</v>
      </c>
      <c r="E6" s="7">
        <v>23316941852</v>
      </c>
      <c r="F6" s="3" t="s">
        <v>19</v>
      </c>
      <c r="G6" s="8">
        <v>43880</v>
      </c>
      <c r="H6" s="9">
        <v>4825</v>
      </c>
      <c r="I6" s="3" t="s">
        <v>15</v>
      </c>
      <c r="O6" s="3" t="s">
        <v>16</v>
      </c>
      <c r="P6" s="3" t="s">
        <v>17</v>
      </c>
      <c r="Q6" s="3" t="s">
        <v>18</v>
      </c>
      <c r="R6" s="7">
        <v>23316941852</v>
      </c>
      <c r="S6" s="3" t="s">
        <v>19</v>
      </c>
      <c r="T6" s="8">
        <v>43880</v>
      </c>
      <c r="U6" s="11">
        <v>4825</v>
      </c>
      <c r="V6" s="3" t="s">
        <v>15</v>
      </c>
    </row>
    <row r="7" spans="2:22 16384:16384" x14ac:dyDescent="0.3">
      <c r="B7" s="3" t="s">
        <v>20</v>
      </c>
      <c r="C7" s="3" t="s">
        <v>21</v>
      </c>
      <c r="D7" s="3" t="s">
        <v>22</v>
      </c>
      <c r="E7" s="7">
        <v>9992553669</v>
      </c>
      <c r="F7" s="3" t="s">
        <v>19</v>
      </c>
      <c r="G7" s="8">
        <v>43879</v>
      </c>
      <c r="H7" s="9">
        <v>5156</v>
      </c>
      <c r="I7" s="3" t="s">
        <v>15</v>
      </c>
      <c r="O7" s="3" t="s">
        <v>20</v>
      </c>
      <c r="P7" s="3" t="s">
        <v>21</v>
      </c>
      <c r="Q7" s="3" t="s">
        <v>22</v>
      </c>
      <c r="R7" s="7">
        <v>9992553669</v>
      </c>
      <c r="S7" s="3" t="s">
        <v>19</v>
      </c>
      <c r="T7" s="8">
        <v>43879</v>
      </c>
      <c r="U7" s="11">
        <v>5156</v>
      </c>
      <c r="V7" s="3" t="s">
        <v>15</v>
      </c>
    </row>
    <row r="8" spans="2:22 16384:16384" x14ac:dyDescent="0.3">
      <c r="B8" s="3" t="s">
        <v>23</v>
      </c>
      <c r="C8" s="3" t="s">
        <v>24</v>
      </c>
      <c r="D8" s="3" t="s">
        <v>25</v>
      </c>
      <c r="E8" s="7">
        <v>2222595626</v>
      </c>
      <c r="F8" s="3" t="s">
        <v>19</v>
      </c>
      <c r="G8" s="8">
        <v>43890</v>
      </c>
      <c r="H8" s="9">
        <v>4556</v>
      </c>
      <c r="I8" s="3" t="s">
        <v>15</v>
      </c>
      <c r="O8" s="3" t="s">
        <v>23</v>
      </c>
      <c r="P8" s="3" t="s">
        <v>24</v>
      </c>
      <c r="Q8" s="3" t="s">
        <v>25</v>
      </c>
      <c r="R8" s="7">
        <v>2222595626</v>
      </c>
      <c r="S8" s="3" t="s">
        <v>19</v>
      </c>
      <c r="T8" s="8">
        <v>43890</v>
      </c>
      <c r="U8" s="11">
        <v>4556</v>
      </c>
      <c r="V8" s="3" t="s">
        <v>15</v>
      </c>
    </row>
    <row r="9" spans="2:22 16384:16384" x14ac:dyDescent="0.3">
      <c r="B9" s="3" t="s">
        <v>26</v>
      </c>
      <c r="C9" s="3" t="s">
        <v>17</v>
      </c>
      <c r="D9" s="3" t="s">
        <v>27</v>
      </c>
      <c r="E9" s="7">
        <v>11104562552</v>
      </c>
      <c r="F9" s="3" t="s">
        <v>19</v>
      </c>
      <c r="G9" s="8">
        <v>44004</v>
      </c>
      <c r="H9" s="9">
        <v>9689</v>
      </c>
      <c r="I9" s="3" t="s">
        <v>15</v>
      </c>
      <c r="O9" s="3" t="s">
        <v>28</v>
      </c>
      <c r="P9" s="3"/>
      <c r="Q9" s="3"/>
      <c r="R9" s="7"/>
      <c r="S9" s="3"/>
      <c r="T9" s="8"/>
      <c r="U9" s="11">
        <v>2000</v>
      </c>
      <c r="V9" s="3" t="s">
        <v>15</v>
      </c>
    </row>
    <row r="10" spans="2:22 16384:16384" x14ac:dyDescent="0.3">
      <c r="B10" s="3" t="s">
        <v>29</v>
      </c>
      <c r="C10" s="3" t="s">
        <v>21</v>
      </c>
      <c r="D10" s="3" t="s">
        <v>30</v>
      </c>
      <c r="E10" s="7">
        <v>12218895441</v>
      </c>
      <c r="F10" s="3" t="s">
        <v>31</v>
      </c>
      <c r="G10" s="8">
        <v>44019</v>
      </c>
      <c r="H10" s="9">
        <v>62632</v>
      </c>
      <c r="I10" s="3" t="s">
        <v>15</v>
      </c>
      <c r="O10" s="3" t="s">
        <v>32</v>
      </c>
      <c r="P10" s="3"/>
      <c r="Q10" s="3"/>
      <c r="R10" s="7"/>
      <c r="S10" s="3"/>
      <c r="T10" s="8"/>
      <c r="U10" s="12">
        <v>1000</v>
      </c>
      <c r="V10" s="3"/>
    </row>
    <row r="11" spans="2:22 16384:16384" x14ac:dyDescent="0.3">
      <c r="B11" s="3" t="s">
        <v>28</v>
      </c>
      <c r="C11" s="3" t="s">
        <v>12</v>
      </c>
      <c r="D11" s="3" t="s">
        <v>33</v>
      </c>
      <c r="E11" s="7">
        <v>14431152252</v>
      </c>
      <c r="F11" s="3" t="s">
        <v>31</v>
      </c>
      <c r="G11" s="8">
        <v>44160</v>
      </c>
      <c r="H11" s="9">
        <v>5223</v>
      </c>
      <c r="I11" s="3" t="s">
        <v>15</v>
      </c>
      <c r="O11" s="3"/>
      <c r="P11" s="3"/>
      <c r="Q11" s="3"/>
      <c r="R11" s="7"/>
      <c r="S11" s="3"/>
      <c r="T11" s="8"/>
      <c r="U11" s="12">
        <v>50</v>
      </c>
      <c r="V11" s="3"/>
    </row>
    <row r="12" spans="2:22 16384:16384" x14ac:dyDescent="0.3">
      <c r="B12" s="3" t="s">
        <v>34</v>
      </c>
      <c r="C12" s="3" t="s">
        <v>12</v>
      </c>
      <c r="D12" s="3" t="s">
        <v>35</v>
      </c>
      <c r="E12" s="7">
        <v>21097511478</v>
      </c>
      <c r="F12" s="3" t="s">
        <v>31</v>
      </c>
      <c r="G12" s="8">
        <v>43845</v>
      </c>
      <c r="H12" s="9">
        <v>2598</v>
      </c>
      <c r="I12" s="3" t="s">
        <v>15</v>
      </c>
      <c r="O12" s="3"/>
      <c r="P12" s="3"/>
      <c r="Q12" s="3"/>
      <c r="R12" s="7"/>
      <c r="S12" s="3"/>
      <c r="T12" s="8"/>
      <c r="U12" s="12">
        <v>10</v>
      </c>
      <c r="V12" s="3"/>
    </row>
    <row r="13" spans="2:22 16384:16384" x14ac:dyDescent="0.3">
      <c r="B13" s="3" t="s">
        <v>36</v>
      </c>
      <c r="C13" s="3" t="s">
        <v>21</v>
      </c>
      <c r="D13" s="3" t="s">
        <v>37</v>
      </c>
      <c r="E13" s="7">
        <v>3331582532</v>
      </c>
      <c r="F13" s="3" t="s">
        <v>14</v>
      </c>
      <c r="G13" s="8">
        <v>44084</v>
      </c>
      <c r="H13" s="9">
        <v>6523</v>
      </c>
      <c r="I13" s="3" t="s">
        <v>15</v>
      </c>
    </row>
    <row r="14" spans="2:22 16384:16384" x14ac:dyDescent="0.3">
      <c r="B14" s="3" t="s">
        <v>38</v>
      </c>
      <c r="C14" s="3" t="s">
        <v>17</v>
      </c>
      <c r="D14" s="3" t="s">
        <v>39</v>
      </c>
      <c r="E14" s="7">
        <v>4442592263</v>
      </c>
      <c r="F14" s="3" t="s">
        <v>31</v>
      </c>
      <c r="G14" s="8">
        <v>44183</v>
      </c>
      <c r="H14" s="9">
        <v>2626</v>
      </c>
      <c r="I14" s="3" t="s">
        <v>15</v>
      </c>
      <c r="O14" s="13" t="s">
        <v>1</v>
      </c>
      <c r="P14" s="13" t="s">
        <v>2</v>
      </c>
      <c r="Q14" s="13" t="s">
        <v>3</v>
      </c>
      <c r="R14" s="13" t="s">
        <v>4</v>
      </c>
      <c r="S14" s="13" t="s">
        <v>5</v>
      </c>
      <c r="T14" s="13" t="s">
        <v>6</v>
      </c>
      <c r="U14" s="13" t="s">
        <v>7</v>
      </c>
      <c r="V14" s="13" t="s">
        <v>8</v>
      </c>
    </row>
    <row r="15" spans="2:22 16384:16384" x14ac:dyDescent="0.3">
      <c r="B15" s="3" t="s">
        <v>40</v>
      </c>
      <c r="C15" s="3" t="s">
        <v>21</v>
      </c>
      <c r="D15" s="3" t="s">
        <v>41</v>
      </c>
      <c r="E15" s="7">
        <v>19989531451</v>
      </c>
      <c r="F15" s="3" t="s">
        <v>14</v>
      </c>
      <c r="G15" s="8">
        <v>44172</v>
      </c>
      <c r="H15" s="9">
        <v>1520</v>
      </c>
      <c r="I15" s="3" t="s">
        <v>15</v>
      </c>
      <c r="O15" s="3" t="s">
        <v>11</v>
      </c>
      <c r="P15" s="3" t="s">
        <v>12</v>
      </c>
      <c r="Q15" s="3" t="s">
        <v>13</v>
      </c>
      <c r="R15" s="7">
        <v>22208523698</v>
      </c>
      <c r="S15" s="3" t="s">
        <v>14</v>
      </c>
      <c r="T15" s="8">
        <v>43849</v>
      </c>
      <c r="U15" s="11">
        <v>5622</v>
      </c>
      <c r="V15" s="3" t="s">
        <v>15</v>
      </c>
    </row>
    <row r="16" spans="2:22 16384:16384" x14ac:dyDescent="0.3">
      <c r="B16" s="3" t="s">
        <v>42</v>
      </c>
      <c r="C16" s="3" t="s">
        <v>12</v>
      </c>
      <c r="D16" s="3" t="s">
        <v>43</v>
      </c>
      <c r="E16" s="7">
        <v>17761471212</v>
      </c>
      <c r="F16" s="3" t="s">
        <v>31</v>
      </c>
      <c r="G16" s="8">
        <v>44016</v>
      </c>
      <c r="H16" s="9">
        <v>5263</v>
      </c>
      <c r="I16" s="3" t="s">
        <v>15</v>
      </c>
      <c r="O16" s="3" t="s">
        <v>16</v>
      </c>
      <c r="P16" s="3" t="s">
        <v>17</v>
      </c>
      <c r="Q16" s="3" t="s">
        <v>18</v>
      </c>
      <c r="R16" s="7">
        <v>23316941852</v>
      </c>
      <c r="S16" s="3" t="s">
        <v>19</v>
      </c>
      <c r="T16" s="8">
        <v>43880</v>
      </c>
      <c r="U16" s="11">
        <v>4825</v>
      </c>
      <c r="V16" s="3" t="s">
        <v>15</v>
      </c>
    </row>
    <row r="17" spans="2:22" x14ac:dyDescent="0.3">
      <c r="B17" s="3" t="s">
        <v>44</v>
      </c>
      <c r="C17" s="3" t="s">
        <v>21</v>
      </c>
      <c r="D17" s="3" t="s">
        <v>45</v>
      </c>
      <c r="E17" s="7">
        <v>15543692252</v>
      </c>
      <c r="F17" s="3" t="s">
        <v>14</v>
      </c>
      <c r="G17" s="8">
        <v>43888</v>
      </c>
      <c r="H17" s="9">
        <v>1253</v>
      </c>
      <c r="I17" s="3" t="s">
        <v>15</v>
      </c>
      <c r="O17" s="3" t="s">
        <v>20</v>
      </c>
      <c r="P17" s="3" t="s">
        <v>21</v>
      </c>
      <c r="Q17" s="3" t="s">
        <v>22</v>
      </c>
      <c r="R17" s="7">
        <v>9992553669</v>
      </c>
      <c r="S17" s="3" t="s">
        <v>19</v>
      </c>
      <c r="T17" s="8">
        <v>43879</v>
      </c>
      <c r="U17" s="11">
        <v>5156</v>
      </c>
      <c r="V17" s="3" t="s">
        <v>15</v>
      </c>
    </row>
    <row r="18" spans="2:22" x14ac:dyDescent="0.3">
      <c r="B18" s="3" t="s">
        <v>46</v>
      </c>
      <c r="C18" s="3" t="s">
        <v>17</v>
      </c>
      <c r="D18" s="3" t="s">
        <v>47</v>
      </c>
      <c r="E18" s="7">
        <v>5553652622</v>
      </c>
      <c r="F18" s="3" t="s">
        <v>19</v>
      </c>
      <c r="G18" s="8">
        <v>43911</v>
      </c>
      <c r="H18" s="9">
        <v>26523</v>
      </c>
      <c r="I18" s="3" t="s">
        <v>15</v>
      </c>
      <c r="O18" s="3" t="s">
        <v>23</v>
      </c>
      <c r="P18" s="3" t="s">
        <v>24</v>
      </c>
      <c r="Q18" s="3" t="s">
        <v>25</v>
      </c>
      <c r="R18" s="7">
        <v>2222595626</v>
      </c>
      <c r="S18" s="3" t="s">
        <v>19</v>
      </c>
      <c r="T18" s="8">
        <v>43890</v>
      </c>
      <c r="U18" s="11">
        <v>4556</v>
      </c>
      <c r="V18" s="3" t="s">
        <v>15</v>
      </c>
    </row>
    <row r="19" spans="2:22" x14ac:dyDescent="0.3">
      <c r="B19" s="3" t="s">
        <v>48</v>
      </c>
      <c r="C19" s="3" t="s">
        <v>21</v>
      </c>
      <c r="D19" s="3" t="s">
        <v>49</v>
      </c>
      <c r="E19" s="7">
        <v>18873696562</v>
      </c>
      <c r="F19" s="3" t="s">
        <v>19</v>
      </c>
      <c r="G19" s="8">
        <v>43961</v>
      </c>
      <c r="H19" s="9">
        <v>2656</v>
      </c>
      <c r="I19" s="3" t="s">
        <v>15</v>
      </c>
      <c r="O19" s="3" t="s">
        <v>28</v>
      </c>
      <c r="P19" s="3"/>
      <c r="Q19" s="3"/>
      <c r="R19" s="7"/>
      <c r="S19" s="3"/>
      <c r="T19" s="8"/>
      <c r="U19" s="11">
        <v>2000</v>
      </c>
      <c r="V19" s="3" t="s">
        <v>15</v>
      </c>
    </row>
    <row r="20" spans="2:22" x14ac:dyDescent="0.3">
      <c r="B20" s="3" t="s">
        <v>32</v>
      </c>
      <c r="C20" s="3" t="s">
        <v>12</v>
      </c>
      <c r="D20" s="3" t="s">
        <v>50</v>
      </c>
      <c r="E20" s="7">
        <v>6663692589</v>
      </c>
      <c r="F20" s="3" t="s">
        <v>14</v>
      </c>
      <c r="G20" s="8">
        <v>43999</v>
      </c>
      <c r="H20" s="9">
        <v>6363</v>
      </c>
      <c r="I20" s="3" t="s">
        <v>15</v>
      </c>
      <c r="O20" s="3" t="s">
        <v>32</v>
      </c>
      <c r="P20" s="3"/>
      <c r="Q20" s="3"/>
      <c r="R20" s="7"/>
      <c r="S20" s="3"/>
      <c r="T20" s="8"/>
      <c r="U20" s="14">
        <v>1000</v>
      </c>
      <c r="V20" s="3"/>
    </row>
    <row r="21" spans="2:22" x14ac:dyDescent="0.3">
      <c r="B21" s="3" t="s">
        <v>51</v>
      </c>
      <c r="C21" s="3" t="s">
        <v>21</v>
      </c>
      <c r="D21" s="3" t="s">
        <v>52</v>
      </c>
      <c r="E21" s="7">
        <v>1112584553</v>
      </c>
      <c r="F21" s="3" t="s">
        <v>31</v>
      </c>
      <c r="G21" s="8">
        <v>44071</v>
      </c>
      <c r="H21" s="9">
        <v>6233</v>
      </c>
      <c r="I21" s="3" t="s">
        <v>15</v>
      </c>
      <c r="O21" s="3"/>
      <c r="P21" s="3"/>
      <c r="Q21" s="3"/>
      <c r="R21" s="7"/>
      <c r="S21" s="3"/>
      <c r="T21" s="8"/>
      <c r="U21" s="14">
        <v>50</v>
      </c>
      <c r="V21" s="3"/>
    </row>
    <row r="22" spans="2:22" x14ac:dyDescent="0.3">
      <c r="B22" s="3" t="s">
        <v>53</v>
      </c>
      <c r="C22" s="3" t="s">
        <v>17</v>
      </c>
      <c r="D22" s="3" t="s">
        <v>54</v>
      </c>
      <c r="E22" s="7">
        <v>13324462555</v>
      </c>
      <c r="F22" s="3" t="s">
        <v>14</v>
      </c>
      <c r="G22" s="8">
        <v>44099</v>
      </c>
      <c r="H22" s="9">
        <v>1526</v>
      </c>
      <c r="I22" s="3" t="s">
        <v>15</v>
      </c>
      <c r="O22" s="3"/>
      <c r="P22" s="3"/>
      <c r="Q22" s="3"/>
      <c r="R22" s="7"/>
      <c r="S22" s="3"/>
      <c r="T22" s="8"/>
      <c r="U22" s="14"/>
      <c r="V22" s="3"/>
    </row>
    <row r="23" spans="2:22" x14ac:dyDescent="0.3">
      <c r="B23" s="3" t="s">
        <v>55</v>
      </c>
      <c r="C23" s="3" t="s">
        <v>12</v>
      </c>
      <c r="D23" s="3" t="s">
        <v>56</v>
      </c>
      <c r="E23" s="7">
        <v>16651525485</v>
      </c>
      <c r="F23" s="3" t="s">
        <v>19</v>
      </c>
      <c r="G23" s="8">
        <v>43902</v>
      </c>
      <c r="H23" s="9">
        <v>1823</v>
      </c>
      <c r="I23" s="3" t="s">
        <v>15</v>
      </c>
    </row>
    <row r="24" spans="2:22" x14ac:dyDescent="0.3">
      <c r="B24" s="3" t="s">
        <v>57</v>
      </c>
      <c r="C24" s="3" t="s">
        <v>17</v>
      </c>
      <c r="D24" s="3" t="s">
        <v>58</v>
      </c>
      <c r="E24" s="7">
        <v>8885262553</v>
      </c>
      <c r="F24" s="3" t="s">
        <v>31</v>
      </c>
      <c r="G24" s="8">
        <v>43841</v>
      </c>
      <c r="H24" s="9">
        <v>6523</v>
      </c>
      <c r="I24" s="3" t="s">
        <v>15</v>
      </c>
    </row>
    <row r="25" spans="2:22" x14ac:dyDescent="0.3">
      <c r="B25" s="3" t="s">
        <v>59</v>
      </c>
      <c r="C25" s="3" t="s">
        <v>12</v>
      </c>
      <c r="D25" s="3" t="s">
        <v>60</v>
      </c>
      <c r="E25" s="7">
        <v>7771592147</v>
      </c>
      <c r="F25" s="3" t="s">
        <v>14</v>
      </c>
      <c r="G25" s="8">
        <v>43963</v>
      </c>
      <c r="H25" s="9">
        <v>6523</v>
      </c>
      <c r="I25" s="3" t="s">
        <v>15</v>
      </c>
    </row>
    <row r="26" spans="2:22" x14ac:dyDescent="0.3">
      <c r="B26" s="3" t="s">
        <v>61</v>
      </c>
      <c r="C26" s="3"/>
      <c r="D26" s="3"/>
      <c r="E26" s="3"/>
      <c r="F26" s="3"/>
      <c r="G26" s="3"/>
      <c r="H26" s="15"/>
      <c r="I26" s="3">
        <f>SUBTOTAL(103,Tabela134[CARGO])</f>
        <v>21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Porque Usar a Opção Formatar 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2022-04-17T23:14:41Z</dcterms:created>
  <dcterms:modified xsi:type="dcterms:W3CDTF">2022-04-17T23:14:55Z</dcterms:modified>
</cp:coreProperties>
</file>