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Excel Pro Financeiro/Aulas/06 Bônus/"/>
    </mc:Choice>
  </mc:AlternateContent>
  <xr:revisionPtr revIDLastSave="632" documentId="8_{D824CC94-9ECE-4393-BD7F-B3292E852119}" xr6:coauthVersionLast="47" xr6:coauthVersionMax="47" xr10:uidLastSave="{1A61C830-0432-48FD-90B5-E5CD24D4B2B0}"/>
  <bookViews>
    <workbookView xWindow="-120" yWindow="-120" windowWidth="20730" windowHeight="11160" xr2:uid="{6960D07F-41AD-4BC9-A174-BC9AEF86582E}"/>
  </bookViews>
  <sheets>
    <sheet name="Mapa" sheetId="1" r:id="rId1"/>
    <sheet name="Desenho" sheetId="3" r:id="rId2"/>
    <sheet name="Apoio" sheetId="2" state="hidden" r:id="rId3"/>
  </sheets>
  <definedNames>
    <definedName name="TabConversao">Apoio!$D$3:$I$8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G8" i="2"/>
  <c r="H8" i="2"/>
  <c r="F7" i="2"/>
  <c r="F8" i="2"/>
  <c r="E8" i="2"/>
  <c r="G7" i="2"/>
  <c r="E6" i="2"/>
  <c r="E7" i="2"/>
  <c r="I6" i="2"/>
  <c r="F6" i="2"/>
  <c r="E5" i="2"/>
</calcChain>
</file>

<file path=xl/sharedStrings.xml><?xml version="1.0" encoding="utf-8"?>
<sst xmlns="http://schemas.openxmlformats.org/spreadsheetml/2006/main" count="79" uniqueCount="32">
  <si>
    <t>PLANEJAMENTO</t>
  </si>
  <si>
    <t>O que você deseja analisar na planilha</t>
  </si>
  <si>
    <t>PLANILHA</t>
  </si>
  <si>
    <t>CRIADO POR</t>
  </si>
  <si>
    <t>INPUT</t>
  </si>
  <si>
    <t>AUTOMAÇÃO</t>
  </si>
  <si>
    <t>OUTPUT</t>
  </si>
  <si>
    <t>MEDIÇÃO DA PRODUTIVIDADE</t>
  </si>
  <si>
    <t>1.</t>
  </si>
  <si>
    <t>2.</t>
  </si>
  <si>
    <t>3.</t>
  </si>
  <si>
    <t>4.</t>
  </si>
  <si>
    <t>5.</t>
  </si>
  <si>
    <t>TEMPO GASTO ANTES</t>
  </si>
  <si>
    <t>Minutos</t>
  </si>
  <si>
    <t>Dias</t>
  </si>
  <si>
    <t>Lista Tempo</t>
  </si>
  <si>
    <t>Horas</t>
  </si>
  <si>
    <t>Semanas</t>
  </si>
  <si>
    <t>Meses</t>
  </si>
  <si>
    <t>TEMPO GASTO HOJE</t>
  </si>
  <si>
    <t>GANHO DE PRODUTIVIDADE</t>
  </si>
  <si>
    <t>DATA CRIAÇÃO</t>
  </si>
  <si>
    <t>PRAZO DE ENTREGA</t>
  </si>
  <si>
    <t>Tabela Conversão</t>
  </si>
  <si>
    <t>Entrada Externa de Dados</t>
  </si>
  <si>
    <t>Informações que serão cadastradas</t>
  </si>
  <si>
    <t>Relatórios em tabelas</t>
  </si>
  <si>
    <t>Relatórios em gráficos</t>
  </si>
  <si>
    <t>Informações de configurações e ajustes da planilha</t>
  </si>
  <si>
    <t>Entrada Interna de Dados</t>
  </si>
  <si>
    <t>O que você deseja quer a planilha controle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</si>
</sst>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2"/>
      <color theme="1"/>
      <name val="Segoe UI"/>
      <family val="2"/>
    </font>
    <font>
      <i/>
      <sz val="12"/>
      <color theme="1"/>
      <name val="Segoe UI"/>
      <family val="2"/>
    </font>
    <font>
      <b/>
      <i/>
      <sz val="10"/>
      <color theme="1"/>
      <name val="Segoe UI"/>
      <family val="2"/>
    </font>
    <font>
      <i/>
      <sz val="10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EDAD"/>
        <bgColor indexed="64"/>
      </patternFill>
    </fill>
    <fill>
      <patternFill patternType="solid">
        <fgColor rgb="FF19B7D8"/>
        <bgColor indexed="64"/>
      </patternFill>
    </fill>
    <fill>
      <patternFill patternType="solid">
        <fgColor rgb="FFD91E1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tted">
        <color theme="0" tint="-0.14996795556505021"/>
      </bottom>
      <diagonal/>
    </border>
    <border>
      <left/>
      <right style="thin">
        <color theme="0" tint="-0.24994659260841701"/>
      </right>
      <top/>
      <bottom style="dotted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7" fillId="3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10" fontId="3" fillId="2" borderId="16" xfId="1" applyNumberFormat="1" applyFont="1" applyFill="1" applyBorder="1" applyAlignment="1">
      <alignment horizontal="center" vertical="center"/>
    </xf>
    <xf numFmtId="14" fontId="4" fillId="0" borderId="1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7" borderId="0" xfId="0" applyFill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 indent="5"/>
    </xf>
    <xf numFmtId="0" fontId="5" fillId="2" borderId="9" xfId="0" applyFont="1" applyFill="1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EDAD"/>
      <color rgb="FF19B7D8"/>
      <color rgb="FFD91E18"/>
      <color rgb="FF0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17" Type="http://schemas.openxmlformats.org/officeDocument/2006/relationships/image" Target="../media/image17.sv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2697078</xdr:colOff>
      <xdr:row>3</xdr:row>
      <xdr:rowOff>66674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98935258-1C9A-4F28-8FAE-9E54A0A2D706}"/>
            </a:ext>
          </a:extLst>
        </xdr:cNvPr>
        <xdr:cNvGrpSpPr/>
      </xdr:nvGrpSpPr>
      <xdr:grpSpPr>
        <a:xfrm>
          <a:off x="0" y="0"/>
          <a:ext cx="12292262" cy="818648"/>
          <a:chOff x="0" y="0"/>
          <a:chExt cx="12294224" cy="809624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D108B6FE-E020-4D05-9D7C-78CD024E2521}"/>
              </a:ext>
            </a:extLst>
          </xdr:cNvPr>
          <xdr:cNvSpPr/>
        </xdr:nvSpPr>
        <xdr:spPr>
          <a:xfrm>
            <a:off x="0" y="0"/>
            <a:ext cx="6286500" cy="809624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7E61729-34AF-4243-B7A3-F191E21C0F92}"/>
              </a:ext>
            </a:extLst>
          </xdr:cNvPr>
          <xdr:cNvGrpSpPr/>
        </xdr:nvGrpSpPr>
        <xdr:grpSpPr>
          <a:xfrm>
            <a:off x="161925" y="73086"/>
            <a:ext cx="12132299" cy="663452"/>
            <a:chOff x="371475" y="723900"/>
            <a:chExt cx="12132299" cy="663452"/>
          </a:xfrm>
        </xdr:grpSpPr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6B8397A9-3E48-480F-83FD-1542BFE1FE1E}"/>
                </a:ext>
              </a:extLst>
            </xdr:cNvPr>
            <xdr:cNvGrpSpPr/>
          </xdr:nvGrpSpPr>
          <xdr:grpSpPr>
            <a:xfrm>
              <a:off x="826796" y="823645"/>
              <a:ext cx="11676978" cy="463963"/>
              <a:chOff x="826796" y="866965"/>
              <a:chExt cx="11676978" cy="463963"/>
            </a:xfrm>
          </xdr:grpSpPr>
          <xdr:sp macro="" textlink="">
            <xdr:nvSpPr>
              <xdr:cNvPr id="4" name="Retângulo: Cantos Arredondados 3">
                <a:extLst>
                  <a:ext uri="{FF2B5EF4-FFF2-40B4-BE49-F238E27FC236}">
                    <a16:creationId xmlns:a16="http://schemas.microsoft.com/office/drawing/2014/main" id="{5A945086-76D9-4B1E-A5CA-0C321A6E5C55}"/>
                  </a:ext>
                </a:extLst>
              </xdr:cNvPr>
              <xdr:cNvSpPr/>
            </xdr:nvSpPr>
            <xdr:spPr>
              <a:xfrm>
                <a:off x="826796" y="866965"/>
                <a:ext cx="11676978" cy="463963"/>
              </a:xfrm>
              <a:prstGeom prst="roundRect">
                <a:avLst>
                  <a:gd name="adj" fmla="val 6922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75000"/>
                  </a:schemeClr>
                </a:solidFill>
                <a:prstDash val="solid"/>
              </a:ln>
              <a:effectLst>
                <a:outerShdw blurRad="63500" sx="90000" sy="90000" algn="ctr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marL="457200" lvl="2" algn="l"/>
                <a:endParaRPr lang="pt-BR" sz="1100" b="1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7" name="Retângulo: Cantos Arredondados 6">
                <a:extLst>
                  <a:ext uri="{FF2B5EF4-FFF2-40B4-BE49-F238E27FC236}">
                    <a16:creationId xmlns:a16="http://schemas.microsoft.com/office/drawing/2014/main" id="{0FC31FBF-5CBD-4F06-B58E-6A6A78C230AA}"/>
                  </a:ext>
                </a:extLst>
              </xdr:cNvPr>
              <xdr:cNvSpPr/>
            </xdr:nvSpPr>
            <xdr:spPr>
              <a:xfrm>
                <a:off x="1392845" y="925848"/>
                <a:ext cx="11000623" cy="346197"/>
              </a:xfrm>
              <a:prstGeom prst="roundRect">
                <a:avLst>
                  <a:gd name="adj" fmla="val 3376"/>
                </a:avLst>
              </a:prstGeom>
              <a:solidFill>
                <a:schemeClr val="bg1"/>
              </a:solidFill>
              <a:ln w="12700">
                <a:solidFill>
                  <a:schemeClr val="bg1">
                    <a:lumMod val="75000"/>
                  </a:schemeClr>
                </a:solidFill>
                <a:prstDash val="solid"/>
              </a:ln>
              <a:effectLst>
                <a:outerShdw blurRad="63500" sx="90000" sy="90000" algn="ctr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marL="0" lvl="1" algn="l"/>
                <a:r>
                  <a:rPr lang="pt-BR" sz="1100" b="1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MAPA DA CONSTRUÇÃO PLANILHAS 100% AUTOMÁTICAS</a:t>
                </a:r>
              </a:p>
            </xdr:txBody>
          </xdr: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DB84B32-CA09-49DF-8793-B30AB444CE4A}"/>
                </a:ext>
              </a:extLst>
            </xdr:cNvPr>
            <xdr:cNvGrpSpPr/>
          </xdr:nvGrpSpPr>
          <xdr:grpSpPr>
            <a:xfrm>
              <a:off x="371475" y="723900"/>
              <a:ext cx="923826" cy="663452"/>
              <a:chOff x="371475" y="714375"/>
              <a:chExt cx="923826" cy="663452"/>
            </a:xfrm>
          </xdr:grpSpPr>
          <xdr:sp macro="" textlink="">
            <xdr:nvSpPr>
              <xdr:cNvPr id="6" name="Retângulo 5">
                <a:extLst>
                  <a:ext uri="{FF2B5EF4-FFF2-40B4-BE49-F238E27FC236}">
                    <a16:creationId xmlns:a16="http://schemas.microsoft.com/office/drawing/2014/main" id="{8C3EAA0C-4629-49A5-B8B8-22531B0AC6A5}"/>
                  </a:ext>
                </a:extLst>
              </xdr:cNvPr>
              <xdr:cNvSpPr/>
            </xdr:nvSpPr>
            <xdr:spPr>
              <a:xfrm>
                <a:off x="371475" y="714375"/>
                <a:ext cx="923826" cy="663452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13" name="Imagem 12">
                <a:extLst>
                  <a:ext uri="{FF2B5EF4-FFF2-40B4-BE49-F238E27FC236}">
                    <a16:creationId xmlns:a16="http://schemas.microsoft.com/office/drawing/2014/main" id="{70014854-6009-45EC-9382-2E89B61409F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484039" y="859436"/>
                <a:ext cx="720822" cy="406274"/>
              </a:xfrm>
              <a:prstGeom prst="rect">
                <a:avLst/>
              </a:prstGeom>
            </xdr:spPr>
          </xdr:pic>
        </xdr:grpSp>
      </xdr:grpSp>
    </xdr:grpSp>
    <xdr:clientData/>
  </xdr:twoCellAnchor>
  <xdr:twoCellAnchor editAs="oneCell">
    <xdr:from>
      <xdr:col>1</xdr:col>
      <xdr:colOff>95251</xdr:colOff>
      <xdr:row>8</xdr:row>
      <xdr:rowOff>47626</xdr:rowOff>
    </xdr:from>
    <xdr:to>
      <xdr:col>2</xdr:col>
      <xdr:colOff>209550</xdr:colOff>
      <xdr:row>8</xdr:row>
      <xdr:rowOff>409575</xdr:rowOff>
    </xdr:to>
    <xdr:pic>
      <xdr:nvPicPr>
        <xdr:cNvPr id="26" name="Gráfico 25" descr="Lâmpada e engrenagem com preenchimento sólido">
          <a:extLst>
            <a:ext uri="{FF2B5EF4-FFF2-40B4-BE49-F238E27FC236}">
              <a16:creationId xmlns:a16="http://schemas.microsoft.com/office/drawing/2014/main" id="{1710C14D-E2CC-4339-8922-FA619387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09551" y="2219326"/>
          <a:ext cx="361949" cy="3619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5</xdr:row>
      <xdr:rowOff>28576</xdr:rowOff>
    </xdr:from>
    <xdr:to>
      <xdr:col>2</xdr:col>
      <xdr:colOff>180975</xdr:colOff>
      <xdr:row>5</xdr:row>
      <xdr:rowOff>390525</xdr:rowOff>
    </xdr:to>
    <xdr:pic>
      <xdr:nvPicPr>
        <xdr:cNvPr id="33" name="Gráfico 32" descr="Tabela com preenchimento sólido">
          <a:extLst>
            <a:ext uri="{FF2B5EF4-FFF2-40B4-BE49-F238E27FC236}">
              <a16:creationId xmlns:a16="http://schemas.microsoft.com/office/drawing/2014/main" id="{52BFA852-61C8-4647-A7D7-0B7E00E2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/>
        <a:stretch/>
      </xdr:blipFill>
      <xdr:spPr>
        <a:xfrm>
          <a:off x="180976" y="1266826"/>
          <a:ext cx="361949" cy="361949"/>
        </a:xfrm>
        <a:prstGeom prst="rect">
          <a:avLst/>
        </a:prstGeom>
      </xdr:spPr>
    </xdr:pic>
    <xdr:clientData/>
  </xdr:twoCellAnchor>
  <xdr:oneCellAnchor>
    <xdr:from>
      <xdr:col>4</xdr:col>
      <xdr:colOff>95251</xdr:colOff>
      <xdr:row>8</xdr:row>
      <xdr:rowOff>47626</xdr:rowOff>
    </xdr:from>
    <xdr:ext cx="361949" cy="361949"/>
    <xdr:pic>
      <xdr:nvPicPr>
        <xdr:cNvPr id="34" name="Gráfico 33" descr="Banco de dados com preenchimento sólido">
          <a:extLst>
            <a:ext uri="{FF2B5EF4-FFF2-40B4-BE49-F238E27FC236}">
              <a16:creationId xmlns:a16="http://schemas.microsoft.com/office/drawing/2014/main" id="{7C527193-00B8-4D6F-9C30-FF371A084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/>
        <a:stretch/>
      </xdr:blipFill>
      <xdr:spPr>
        <a:xfrm>
          <a:off x="3286126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4</xdr:col>
      <xdr:colOff>66676</xdr:colOff>
      <xdr:row>5</xdr:row>
      <xdr:rowOff>28576</xdr:rowOff>
    </xdr:from>
    <xdr:ext cx="361949" cy="361949"/>
    <xdr:pic>
      <xdr:nvPicPr>
        <xdr:cNvPr id="35" name="Gráfico 34" descr="Usuário com preenchimento sólido">
          <a:extLst>
            <a:ext uri="{FF2B5EF4-FFF2-40B4-BE49-F238E27FC236}">
              <a16:creationId xmlns:a16="http://schemas.microsoft.com/office/drawing/2014/main" id="{D4FF3E42-3297-4A2C-BEA5-9388F7BBF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rcRect/>
        <a:stretch/>
      </xdr:blipFill>
      <xdr:spPr>
        <a:xfrm>
          <a:off x="3257551" y="1266826"/>
          <a:ext cx="361949" cy="361949"/>
        </a:xfrm>
        <a:prstGeom prst="rect">
          <a:avLst/>
        </a:prstGeom>
      </xdr:spPr>
    </xdr:pic>
    <xdr:clientData/>
  </xdr:oneCellAnchor>
  <xdr:oneCellAnchor>
    <xdr:from>
      <xdr:col>7</xdr:col>
      <xdr:colOff>95251</xdr:colOff>
      <xdr:row>8</xdr:row>
      <xdr:rowOff>47626</xdr:rowOff>
    </xdr:from>
    <xdr:ext cx="361949" cy="361949"/>
    <xdr:pic>
      <xdr:nvPicPr>
        <xdr:cNvPr id="36" name="Gráfico 35" descr="Robô com preenchimento sólido">
          <a:extLst>
            <a:ext uri="{FF2B5EF4-FFF2-40B4-BE49-F238E27FC236}">
              <a16:creationId xmlns:a16="http://schemas.microsoft.com/office/drawing/2014/main" id="{232ECE58-3B06-46FA-9A30-F3EBBD36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rcRect/>
        <a:stretch/>
      </xdr:blipFill>
      <xdr:spPr>
        <a:xfrm>
          <a:off x="6362701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7</xdr:col>
      <xdr:colOff>66676</xdr:colOff>
      <xdr:row>5</xdr:row>
      <xdr:rowOff>28576</xdr:rowOff>
    </xdr:from>
    <xdr:ext cx="361949" cy="361949"/>
    <xdr:pic>
      <xdr:nvPicPr>
        <xdr:cNvPr id="37" name="Gráfico 36" descr="Calendário diário com preenchimento sólido">
          <a:extLst>
            <a:ext uri="{FF2B5EF4-FFF2-40B4-BE49-F238E27FC236}">
              <a16:creationId xmlns:a16="http://schemas.microsoft.com/office/drawing/2014/main" id="{D0186CE1-F674-458C-B581-E18E676EC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266826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95251</xdr:colOff>
      <xdr:row>8</xdr:row>
      <xdr:rowOff>47626</xdr:rowOff>
    </xdr:from>
    <xdr:ext cx="361949" cy="361949"/>
    <xdr:pic>
      <xdr:nvPicPr>
        <xdr:cNvPr id="38" name="Gráfico 37" descr="Gráfico de pizza com preenchimento sólido">
          <a:extLst>
            <a:ext uri="{FF2B5EF4-FFF2-40B4-BE49-F238E27FC236}">
              <a16:creationId xmlns:a16="http://schemas.microsoft.com/office/drawing/2014/main" id="{EFF601C1-850E-448E-A0AF-CD67A5235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rcRect/>
        <a:stretch/>
      </xdr:blipFill>
      <xdr:spPr>
        <a:xfrm>
          <a:off x="9439276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5</xdr:row>
      <xdr:rowOff>28576</xdr:rowOff>
    </xdr:from>
    <xdr:ext cx="361949" cy="361949"/>
    <xdr:pic>
      <xdr:nvPicPr>
        <xdr:cNvPr id="39" name="Gráfico 38" descr="Calendário diário com preenchimento sólido">
          <a:extLst>
            <a:ext uri="{FF2B5EF4-FFF2-40B4-BE49-F238E27FC236}">
              <a16:creationId xmlns:a16="http://schemas.microsoft.com/office/drawing/2014/main" id="{B197D502-E623-479C-9895-00A97255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019176"/>
          <a:ext cx="361949" cy="361949"/>
        </a:xfrm>
        <a:prstGeom prst="rect">
          <a:avLst/>
        </a:prstGeom>
      </xdr:spPr>
    </xdr:pic>
    <xdr:clientData/>
  </xdr:oneCellAnchor>
  <xdr:oneCellAnchor>
    <xdr:from>
      <xdr:col>5</xdr:col>
      <xdr:colOff>1381126</xdr:colOff>
      <xdr:row>23</xdr:row>
      <xdr:rowOff>47626</xdr:rowOff>
    </xdr:from>
    <xdr:ext cx="361949" cy="361949"/>
    <xdr:pic>
      <xdr:nvPicPr>
        <xdr:cNvPr id="40" name="Gráfico 39" descr="Cronômetro com preenchimento sólido">
          <a:extLst>
            <a:ext uri="{FF2B5EF4-FFF2-40B4-BE49-F238E27FC236}">
              <a16:creationId xmlns:a16="http://schemas.microsoft.com/office/drawing/2014/main" id="{0B7B4955-D73F-4693-8748-D8015772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rcRect/>
        <a:stretch/>
      </xdr:blipFill>
      <xdr:spPr>
        <a:xfrm>
          <a:off x="4819651" y="5753101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5</xdr:row>
      <xdr:rowOff>28576</xdr:rowOff>
    </xdr:from>
    <xdr:ext cx="361949" cy="361949"/>
    <xdr:pic>
      <xdr:nvPicPr>
        <xdr:cNvPr id="41" name="Gráfico 40" descr="Calendário diário com preenchimento sólido">
          <a:extLst>
            <a:ext uri="{FF2B5EF4-FFF2-40B4-BE49-F238E27FC236}">
              <a16:creationId xmlns:a16="http://schemas.microsoft.com/office/drawing/2014/main" id="{62718170-070B-4F2F-9344-178EC9E69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019176"/>
          <a:ext cx="361949" cy="3619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43</xdr:row>
      <xdr:rowOff>142875</xdr:rowOff>
    </xdr:from>
    <xdr:to>
      <xdr:col>4</xdr:col>
      <xdr:colOff>85725</xdr:colOff>
      <xdr:row>48</xdr:row>
      <xdr:rowOff>19050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AD39EF9B-43BF-4E22-8DA6-2590CD254BAF}"/>
            </a:ext>
          </a:extLst>
        </xdr:cNvPr>
        <xdr:cNvSpPr/>
      </xdr:nvSpPr>
      <xdr:spPr>
        <a:xfrm>
          <a:off x="742949" y="7924800"/>
          <a:ext cx="1781176" cy="7810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CADASTRAR BANCOS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23D1C5-3E73-4B5F-95F3-D9B23CABF637}" name="Tempo" displayName="Tempo" ref="B2:B7" totalsRowShown="0" headerRowDxfId="2" dataDxfId="1">
  <tableColumns count="1">
    <tableColumn id="1" xr3:uid="{4D59B00B-366D-4E52-8108-4DA62056F430}" name="Lista Temp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F373-856F-454C-9028-66DE7103C224}">
  <dimension ref="A6:M29"/>
  <sheetViews>
    <sheetView showGridLines="0" tabSelected="1" zoomScale="95" zoomScaleNormal="95" workbookViewId="0">
      <selection activeCell="C28" sqref="C28"/>
    </sheetView>
  </sheetViews>
  <sheetFormatPr defaultColWidth="0" defaultRowHeight="20.100000000000001" customHeight="1" x14ac:dyDescent="0.25"/>
  <cols>
    <col min="1" max="1" width="1.7109375" style="1" customWidth="1"/>
    <col min="2" max="2" width="3.7109375" style="1" customWidth="1"/>
    <col min="3" max="3" width="40.7109375" style="1" customWidth="1"/>
    <col min="4" max="4" width="1.7109375" style="1" customWidth="1"/>
    <col min="5" max="5" width="3.7109375" style="1" customWidth="1"/>
    <col min="6" max="6" width="40.7109375" style="1" customWidth="1"/>
    <col min="7" max="7" width="1.7109375" style="1" customWidth="1"/>
    <col min="8" max="8" width="3.7109375" style="1" customWidth="1"/>
    <col min="9" max="9" width="40.7109375" style="1" customWidth="1"/>
    <col min="10" max="10" width="1.7109375" style="1" customWidth="1"/>
    <col min="11" max="11" width="3.7109375" style="1" customWidth="1"/>
    <col min="12" max="12" width="40.7109375" style="1" customWidth="1"/>
    <col min="13" max="13" width="5.7109375" style="1" customWidth="1"/>
    <col min="14" max="16384" width="9.140625" style="1" hidden="1"/>
  </cols>
  <sheetData>
    <row r="6" spans="2:12" ht="35.1" customHeight="1" x14ac:dyDescent="0.25">
      <c r="B6" s="36" t="s">
        <v>2</v>
      </c>
      <c r="C6" s="37"/>
      <c r="D6" s="3"/>
      <c r="E6" s="36" t="s">
        <v>3</v>
      </c>
      <c r="F6" s="37"/>
      <c r="G6" s="3"/>
      <c r="H6" s="36" t="s">
        <v>22</v>
      </c>
      <c r="I6" s="37"/>
      <c r="J6" s="3"/>
      <c r="K6" s="36" t="s">
        <v>23</v>
      </c>
      <c r="L6" s="37"/>
    </row>
    <row r="7" spans="2:12" ht="35.1" customHeight="1" x14ac:dyDescent="0.25">
      <c r="B7" s="13"/>
      <c r="C7" s="14"/>
      <c r="D7" s="2"/>
      <c r="E7" s="13"/>
      <c r="F7" s="14"/>
      <c r="G7" s="2"/>
      <c r="H7" s="13"/>
      <c r="I7" s="24"/>
      <c r="J7" s="2"/>
      <c r="K7" s="13"/>
      <c r="L7" s="24"/>
    </row>
    <row r="9" spans="2:12" ht="35.1" customHeight="1" x14ac:dyDescent="0.25">
      <c r="B9" s="36" t="s">
        <v>0</v>
      </c>
      <c r="C9" s="37"/>
      <c r="D9" s="10"/>
      <c r="E9" s="36" t="s">
        <v>4</v>
      </c>
      <c r="F9" s="37"/>
      <c r="G9" s="10"/>
      <c r="H9" s="36" t="s">
        <v>5</v>
      </c>
      <c r="I9" s="37"/>
      <c r="J9" s="10"/>
      <c r="K9" s="36" t="s">
        <v>6</v>
      </c>
      <c r="L9" s="37"/>
    </row>
    <row r="10" spans="2:12" ht="5.0999999999999996" customHeight="1" x14ac:dyDescent="0.25">
      <c r="B10" s="38"/>
      <c r="C10" s="39"/>
      <c r="E10" s="38"/>
      <c r="F10" s="39"/>
      <c r="H10" s="38"/>
      <c r="I10" s="39"/>
      <c r="K10" s="38"/>
      <c r="L10" s="39"/>
    </row>
    <row r="11" spans="2:12" ht="20.100000000000001" customHeight="1" x14ac:dyDescent="0.25">
      <c r="B11" s="34" t="s">
        <v>31</v>
      </c>
      <c r="C11" s="35"/>
      <c r="D11" s="27"/>
      <c r="E11" s="34" t="s">
        <v>30</v>
      </c>
      <c r="F11" s="35"/>
      <c r="G11" s="27"/>
      <c r="H11" s="34" t="s">
        <v>26</v>
      </c>
      <c r="I11" s="35"/>
      <c r="J11" s="27"/>
      <c r="K11" s="34" t="s">
        <v>27</v>
      </c>
      <c r="L11" s="35"/>
    </row>
    <row r="12" spans="2:12" ht="20.100000000000001" customHeight="1" x14ac:dyDescent="0.25">
      <c r="B12" s="25" t="s">
        <v>8</v>
      </c>
      <c r="C12" s="26"/>
      <c r="D12" s="27"/>
      <c r="E12" s="25" t="s">
        <v>8</v>
      </c>
      <c r="F12" s="26"/>
      <c r="G12" s="27"/>
      <c r="H12" s="25" t="s">
        <v>8</v>
      </c>
      <c r="I12" s="26"/>
      <c r="J12" s="27"/>
      <c r="K12" s="25" t="s">
        <v>8</v>
      </c>
      <c r="L12" s="26"/>
    </row>
    <row r="13" spans="2:12" ht="20.100000000000001" customHeight="1" x14ac:dyDescent="0.25">
      <c r="B13" s="25" t="s">
        <v>9</v>
      </c>
      <c r="C13" s="26"/>
      <c r="D13" s="27"/>
      <c r="E13" s="25" t="s">
        <v>9</v>
      </c>
      <c r="F13" s="26"/>
      <c r="G13" s="27"/>
      <c r="H13" s="25" t="s">
        <v>9</v>
      </c>
      <c r="I13" s="26"/>
      <c r="J13" s="27"/>
      <c r="K13" s="25" t="s">
        <v>9</v>
      </c>
      <c r="L13" s="26"/>
    </row>
    <row r="14" spans="2:12" ht="20.100000000000001" customHeight="1" x14ac:dyDescent="0.25">
      <c r="B14" s="25" t="s">
        <v>10</v>
      </c>
      <c r="C14" s="26"/>
      <c r="D14" s="27"/>
      <c r="E14" s="25" t="s">
        <v>10</v>
      </c>
      <c r="F14" s="26"/>
      <c r="G14" s="27"/>
      <c r="H14" s="25" t="s">
        <v>10</v>
      </c>
      <c r="I14" s="26"/>
      <c r="J14" s="27"/>
      <c r="K14" s="25" t="s">
        <v>10</v>
      </c>
      <c r="L14" s="26"/>
    </row>
    <row r="15" spans="2:12" ht="20.100000000000001" customHeight="1" x14ac:dyDescent="0.25">
      <c r="B15" s="25" t="s">
        <v>11</v>
      </c>
      <c r="C15" s="26"/>
      <c r="D15" s="27"/>
      <c r="E15" s="25" t="s">
        <v>11</v>
      </c>
      <c r="F15" s="26"/>
      <c r="G15" s="27"/>
      <c r="H15" s="25" t="s">
        <v>11</v>
      </c>
      <c r="I15" s="26"/>
      <c r="J15" s="27"/>
      <c r="K15" s="25" t="s">
        <v>11</v>
      </c>
      <c r="L15" s="26"/>
    </row>
    <row r="16" spans="2:12" ht="20.100000000000001" customHeight="1" x14ac:dyDescent="0.25">
      <c r="B16" s="25" t="s">
        <v>12</v>
      </c>
      <c r="C16" s="26"/>
      <c r="D16" s="27"/>
      <c r="E16" s="25" t="s">
        <v>12</v>
      </c>
      <c r="F16" s="26"/>
      <c r="G16" s="27"/>
      <c r="H16" s="25" t="s">
        <v>12</v>
      </c>
      <c r="I16" s="26"/>
      <c r="J16" s="27"/>
      <c r="K16" s="25" t="s">
        <v>12</v>
      </c>
      <c r="L16" s="26"/>
    </row>
    <row r="17" spans="2:12" ht="20.100000000000001" customHeight="1" x14ac:dyDescent="0.25">
      <c r="B17" s="34" t="s">
        <v>1</v>
      </c>
      <c r="C17" s="35"/>
      <c r="D17" s="27"/>
      <c r="E17" s="34" t="s">
        <v>25</v>
      </c>
      <c r="F17" s="35"/>
      <c r="G17" s="27"/>
      <c r="H17" s="34" t="s">
        <v>29</v>
      </c>
      <c r="I17" s="35"/>
      <c r="J17" s="27"/>
      <c r="K17" s="34" t="s">
        <v>28</v>
      </c>
      <c r="L17" s="35"/>
    </row>
    <row r="18" spans="2:12" ht="20.100000000000001" customHeight="1" x14ac:dyDescent="0.25">
      <c r="B18" s="25" t="s">
        <v>8</v>
      </c>
      <c r="C18" s="28"/>
      <c r="D18" s="27"/>
      <c r="E18" s="25" t="s">
        <v>8</v>
      </c>
      <c r="F18" s="28"/>
      <c r="G18" s="27"/>
      <c r="H18" s="25" t="s">
        <v>8</v>
      </c>
      <c r="I18" s="28"/>
      <c r="J18" s="27"/>
      <c r="K18" s="25" t="s">
        <v>8</v>
      </c>
      <c r="L18" s="28"/>
    </row>
    <row r="19" spans="2:12" ht="20.100000000000001" customHeight="1" x14ac:dyDescent="0.25">
      <c r="B19" s="25" t="s">
        <v>9</v>
      </c>
      <c r="C19" s="28"/>
      <c r="D19" s="27"/>
      <c r="E19" s="25" t="s">
        <v>9</v>
      </c>
      <c r="F19" s="28"/>
      <c r="G19" s="27"/>
      <c r="H19" s="25" t="s">
        <v>9</v>
      </c>
      <c r="I19" s="28"/>
      <c r="J19" s="27"/>
      <c r="K19" s="25" t="s">
        <v>9</v>
      </c>
      <c r="L19" s="28"/>
    </row>
    <row r="20" spans="2:12" ht="20.100000000000001" customHeight="1" x14ac:dyDescent="0.25">
      <c r="B20" s="25" t="s">
        <v>10</v>
      </c>
      <c r="C20" s="28"/>
      <c r="D20" s="27"/>
      <c r="E20" s="25" t="s">
        <v>10</v>
      </c>
      <c r="F20" s="28"/>
      <c r="G20" s="27"/>
      <c r="H20" s="25" t="s">
        <v>10</v>
      </c>
      <c r="I20" s="28"/>
      <c r="J20" s="27"/>
      <c r="K20" s="25" t="s">
        <v>10</v>
      </c>
      <c r="L20" s="28"/>
    </row>
    <row r="21" spans="2:12" ht="20.100000000000001" customHeight="1" x14ac:dyDescent="0.25">
      <c r="B21" s="25" t="s">
        <v>11</v>
      </c>
      <c r="C21" s="28"/>
      <c r="D21" s="27"/>
      <c r="E21" s="25" t="s">
        <v>11</v>
      </c>
      <c r="F21" s="28"/>
      <c r="G21" s="27"/>
      <c r="H21" s="25" t="s">
        <v>11</v>
      </c>
      <c r="I21" s="28"/>
      <c r="J21" s="27"/>
      <c r="K21" s="25" t="s">
        <v>11</v>
      </c>
      <c r="L21" s="28"/>
    </row>
    <row r="22" spans="2:12" ht="20.100000000000001" customHeight="1" x14ac:dyDescent="0.25">
      <c r="B22" s="29" t="s">
        <v>12</v>
      </c>
      <c r="C22" s="30"/>
      <c r="D22" s="27"/>
      <c r="E22" s="29" t="s">
        <v>12</v>
      </c>
      <c r="F22" s="30"/>
      <c r="G22" s="27"/>
      <c r="H22" s="29" t="s">
        <v>12</v>
      </c>
      <c r="I22" s="30"/>
      <c r="J22" s="27"/>
      <c r="K22" s="29" t="s">
        <v>12</v>
      </c>
      <c r="L22" s="30"/>
    </row>
    <row r="23" spans="2:12" ht="9.9499999999999993" customHeight="1" x14ac:dyDescent="0.25"/>
    <row r="24" spans="2:12" ht="35.1" customHeight="1" x14ac:dyDescent="0.25">
      <c r="B24" s="40" t="s">
        <v>7</v>
      </c>
      <c r="C24" s="41"/>
      <c r="D24" s="41"/>
      <c r="E24" s="41"/>
      <c r="F24" s="41"/>
      <c r="G24" s="41"/>
      <c r="H24" s="41"/>
      <c r="I24" s="41"/>
      <c r="J24" s="41"/>
      <c r="K24" s="41"/>
      <c r="L24" s="42"/>
    </row>
    <row r="25" spans="2:12" ht="20.100000000000001" customHeight="1" x14ac:dyDescent="0.25">
      <c r="B25" s="7"/>
      <c r="C25" s="8"/>
      <c r="D25" s="8"/>
      <c r="E25" s="8"/>
      <c r="F25" s="8"/>
      <c r="G25" s="8"/>
      <c r="H25" s="8"/>
      <c r="I25" s="8"/>
      <c r="J25" s="8"/>
      <c r="K25" s="8"/>
      <c r="L25" s="9"/>
    </row>
    <row r="26" spans="2:12" ht="24.95" customHeight="1" x14ac:dyDescent="0.25">
      <c r="B26" s="5"/>
      <c r="C26" s="16" t="s">
        <v>13</v>
      </c>
      <c r="D26" s="17"/>
      <c r="E26" s="17"/>
      <c r="F26" s="15" t="s">
        <v>20</v>
      </c>
      <c r="G26" s="17"/>
      <c r="H26" s="17"/>
      <c r="I26" s="21" t="s">
        <v>21</v>
      </c>
      <c r="J26" s="19"/>
      <c r="K26" s="19"/>
      <c r="L26" s="20"/>
    </row>
    <row r="27" spans="2:12" ht="24.95" customHeight="1" x14ac:dyDescent="0.25">
      <c r="B27" s="5"/>
      <c r="C27" s="18"/>
      <c r="D27" s="17"/>
      <c r="E27" s="17"/>
      <c r="F27" s="18"/>
      <c r="G27" s="17"/>
      <c r="H27" s="17"/>
      <c r="I27" s="23" t="str">
        <f>"Reduziu em "&amp;TEXT(IFERROR(1-(F27/(INDEX(TabConversao,MATCH(Mapa!$C$28,Apoio!$D$3:$D$8,0),MATCH(Mapa!$F$28,Apoio!$D$3:$I$3,0))*C27)),0),"0,00%")&amp;" o seu tempo."</f>
        <v>Reduziu em 0,00% o seu tempo.</v>
      </c>
      <c r="J27" s="19"/>
      <c r="K27" s="19"/>
      <c r="L27" s="20"/>
    </row>
    <row r="28" spans="2:12" ht="24.95" customHeight="1" x14ac:dyDescent="0.25">
      <c r="B28" s="5"/>
      <c r="C28" s="22" t="s">
        <v>17</v>
      </c>
      <c r="D28" s="17"/>
      <c r="E28" s="17"/>
      <c r="F28" s="22" t="s">
        <v>17</v>
      </c>
      <c r="G28" s="17"/>
      <c r="H28" s="17"/>
      <c r="I28" s="22" t="str">
        <f>"Ficou "&amp;IFERROR((INDEX(TabConversao,MATCH(Mapa!$C$28,Apoio!$D$3:$D$8,0),MATCH(Mapa!$F$28,Apoio!$D$3:$I$3,0))*C27)/F27,0)&amp;" vezes mais produtivo(a)."</f>
        <v>Ficou 0 vezes mais produtivo(a).</v>
      </c>
      <c r="J28" s="19"/>
      <c r="K28" s="19"/>
      <c r="L28" s="20"/>
    </row>
    <row r="29" spans="2:12" ht="20.100000000000001" customHeight="1" x14ac:dyDescent="0.25">
      <c r="B29" s="11"/>
      <c r="C29" s="4"/>
      <c r="D29" s="4"/>
      <c r="E29" s="4"/>
      <c r="F29" s="4"/>
      <c r="G29" s="4"/>
      <c r="H29" s="4"/>
      <c r="I29" s="4"/>
      <c r="J29" s="4"/>
      <c r="K29" s="4"/>
      <c r="L29" s="12"/>
    </row>
  </sheetData>
  <mergeCells count="21">
    <mergeCell ref="B24:L24"/>
    <mergeCell ref="H6:I6"/>
    <mergeCell ref="H9:I9"/>
    <mergeCell ref="H10:I10"/>
    <mergeCell ref="H11:I11"/>
    <mergeCell ref="H17:I17"/>
    <mergeCell ref="K6:L6"/>
    <mergeCell ref="K9:L9"/>
    <mergeCell ref="K10:L10"/>
    <mergeCell ref="K11:L11"/>
    <mergeCell ref="K17:L17"/>
    <mergeCell ref="B6:C6"/>
    <mergeCell ref="E6:F6"/>
    <mergeCell ref="E9:F9"/>
    <mergeCell ref="E10:F10"/>
    <mergeCell ref="E11:F11"/>
    <mergeCell ref="E17:F17"/>
    <mergeCell ref="B9:C9"/>
    <mergeCell ref="B10:C10"/>
    <mergeCell ref="B17:C17"/>
    <mergeCell ref="B11:C11"/>
  </mergeCells>
  <dataValidations count="1">
    <dataValidation type="list" allowBlank="1" showInputMessage="1" showErrorMessage="1" sqref="E28:F28 C28" xr:uid="{93C8E0A1-B9AA-4C6F-9EBC-989175976A96}">
      <formula1>INDIRECT("Tempo")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7C07-53B0-4A8A-989A-DDEE827FA825}">
  <dimension ref="A1"/>
  <sheetViews>
    <sheetView zoomScaleNormal="100" workbookViewId="0"/>
  </sheetViews>
  <sheetFormatPr defaultRowHeight="14.25" x14ac:dyDescent="0.25"/>
  <cols>
    <col min="1" max="16384" width="9.140625" style="33"/>
  </cols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9844-3502-4EC8-9123-B3A7201BFCA7}">
  <dimension ref="B2:I8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/>
    <col min="2" max="2" width="15.7109375" style="1" customWidth="1"/>
    <col min="3" max="3" width="9.140625" style="1"/>
    <col min="4" max="9" width="10.7109375" style="1" customWidth="1"/>
    <col min="10" max="16384" width="9.140625" style="1"/>
  </cols>
  <sheetData>
    <row r="2" spans="2:9" ht="20.100000000000001" customHeight="1" x14ac:dyDescent="0.25">
      <c r="B2" s="6" t="s">
        <v>16</v>
      </c>
      <c r="D2" s="43" t="s">
        <v>24</v>
      </c>
      <c r="E2" s="43"/>
      <c r="F2" s="43"/>
      <c r="G2" s="43"/>
      <c r="H2" s="43"/>
      <c r="I2" s="43"/>
    </row>
    <row r="3" spans="2:9" ht="20.100000000000001" customHeight="1" x14ac:dyDescent="0.25">
      <c r="B3" s="6" t="s">
        <v>14</v>
      </c>
      <c r="D3" s="32"/>
      <c r="E3" s="32" t="s">
        <v>19</v>
      </c>
      <c r="F3" s="32" t="s">
        <v>18</v>
      </c>
      <c r="G3" s="32" t="s">
        <v>15</v>
      </c>
      <c r="H3" s="32" t="s">
        <v>17</v>
      </c>
      <c r="I3" s="32" t="s">
        <v>14</v>
      </c>
    </row>
    <row r="4" spans="2:9" ht="20.100000000000001" customHeight="1" x14ac:dyDescent="0.25">
      <c r="B4" s="6" t="s">
        <v>17</v>
      </c>
      <c r="D4" s="32" t="s">
        <v>19</v>
      </c>
      <c r="E4" s="31">
        <v>1</v>
      </c>
      <c r="F4" s="31">
        <v>4</v>
      </c>
      <c r="G4" s="31">
        <v>30</v>
      </c>
      <c r="H4" s="31">
        <v>220</v>
      </c>
      <c r="I4" s="31">
        <v>13200</v>
      </c>
    </row>
    <row r="5" spans="2:9" ht="20.100000000000001" customHeight="1" x14ac:dyDescent="0.25">
      <c r="B5" s="6" t="s">
        <v>15</v>
      </c>
      <c r="D5" s="32" t="s">
        <v>18</v>
      </c>
      <c r="E5" s="31">
        <f>E4/F4</f>
        <v>0.25</v>
      </c>
      <c r="F5" s="31">
        <v>1</v>
      </c>
      <c r="G5" s="31">
        <v>5</v>
      </c>
      <c r="H5" s="31">
        <v>44</v>
      </c>
      <c r="I5" s="31">
        <v>2640</v>
      </c>
    </row>
    <row r="6" spans="2:9" ht="20.100000000000001" customHeight="1" x14ac:dyDescent="0.25">
      <c r="B6" s="6" t="s">
        <v>18</v>
      </c>
      <c r="D6" s="32" t="s">
        <v>15</v>
      </c>
      <c r="E6" s="31">
        <f>1/G4</f>
        <v>3.3333333333333333E-2</v>
      </c>
      <c r="F6" s="31">
        <f>F5/G5</f>
        <v>0.2</v>
      </c>
      <c r="G6" s="31">
        <v>1</v>
      </c>
      <c r="H6" s="31">
        <v>8</v>
      </c>
      <c r="I6" s="31">
        <f>H6*60</f>
        <v>480</v>
      </c>
    </row>
    <row r="7" spans="2:9" ht="20.100000000000001" customHeight="1" x14ac:dyDescent="0.25">
      <c r="B7" s="6" t="s">
        <v>19</v>
      </c>
      <c r="D7" s="32" t="s">
        <v>17</v>
      </c>
      <c r="E7" s="31">
        <f>1/H4</f>
        <v>4.5454545454545452E-3</v>
      </c>
      <c r="F7" s="31">
        <f>1/H5</f>
        <v>2.2727272727272728E-2</v>
      </c>
      <c r="G7" s="31">
        <f>1/H6</f>
        <v>0.125</v>
      </c>
      <c r="H7" s="31">
        <v>1</v>
      </c>
      <c r="I7" s="31">
        <v>60</v>
      </c>
    </row>
    <row r="8" spans="2:9" ht="20.100000000000001" customHeight="1" x14ac:dyDescent="0.25">
      <c r="D8" s="32" t="s">
        <v>14</v>
      </c>
      <c r="E8" s="31">
        <f>1/H4</f>
        <v>4.5454545454545452E-3</v>
      </c>
      <c r="F8" s="31">
        <f>1/I5</f>
        <v>3.7878787878787879E-4</v>
      </c>
      <c r="G8" s="31">
        <f>1/H6</f>
        <v>0.125</v>
      </c>
      <c r="H8" s="31">
        <f>1/I7</f>
        <v>1.6666666666666666E-2</v>
      </c>
      <c r="I8" s="31">
        <v>1</v>
      </c>
    </row>
  </sheetData>
  <mergeCells count="1">
    <mergeCell ref="D2:I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Mapa</vt:lpstr>
      <vt:lpstr>Desenho</vt:lpstr>
      <vt:lpstr>Apoio</vt:lpstr>
      <vt:lpstr>TabConversao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2020-11-25T22:39:59Z</dcterms:created>
  <dcterms:modified xsi:type="dcterms:W3CDTF">2021-04-26T20:13:31Z</dcterms:modified>
</cp:coreProperties>
</file>