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vestimento" sheetId="1" state="visible" r:id="rId3"/>
    <sheet name="Receita" sheetId="2" state="visible" r:id="rId4"/>
    <sheet name="Balanço" sheetId="3" state="visible" r:id="rId5"/>
    <sheet name="Contratações" sheetId="4" state="visible" r:id="rId6"/>
    <sheet name="Pontos previstos" sheetId="5" state="visible" r:id="rId7"/>
  </sheets>
  <definedNames>
    <definedName function="false" hidden="true" localSheetId="3" name="_xlnm._FilterDatabase" vbProcedure="false">Contratações!$A$2:$C$20</definedName>
    <definedName function="false" hidden="true" localSheetId="0" name="_xlnm._FilterDatabase" vbProcedure="false">Investimento!$A$6:$L$1005</definedName>
    <definedName function="false" hidden="true" localSheetId="4" name="_xlnm._FilterDatabase" vbProcedure="false">'Pontos previstos'!$A$2:$H$21</definedName>
    <definedName function="false" hidden="true" localSheetId="1" name="_xlnm._FilterDatabase" vbProcedure="false">Receita!$A$2:$N$1001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<sst xmlns="http://schemas.openxmlformats.org/spreadsheetml/2006/main" count="114" uniqueCount="76">
  <si>
    <t xml:space="preserve">Investimento</t>
  </si>
  <si>
    <t xml:space="preserve">Preço Médio </t>
  </si>
  <si>
    <t xml:space="preserve">Avios</t>
  </si>
  <si>
    <t xml:space="preserve">Esfera</t>
  </si>
  <si>
    <t xml:space="preserve">Latam Pass</t>
  </si>
  <si>
    <t xml:space="preserve">Livelo</t>
  </si>
  <si>
    <t xml:space="preserve">Smiles</t>
  </si>
  <si>
    <t xml:space="preserve">TAP</t>
  </si>
  <si>
    <t xml:space="preserve">AZUL FIDELIDADE</t>
  </si>
  <si>
    <t xml:space="preserve">Tipo de Investimento</t>
  </si>
  <si>
    <t xml:space="preserve">Titular do CPF</t>
  </si>
  <si>
    <t xml:space="preserve">Detalhes</t>
  </si>
  <si>
    <t xml:space="preserve">Data da 
compra</t>
  </si>
  <si>
    <t xml:space="preserve">Programa de 
fidelidade</t>
  </si>
  <si>
    <t xml:space="preserve">Total</t>
  </si>
  <si>
    <t xml:space="preserve">Quantidade de milhas</t>
  </si>
  <si>
    <t xml:space="preserve">Valor do 
milheiro</t>
  </si>
  <si>
    <t xml:space="preserve">Quantidade 
de parcelas</t>
  </si>
  <si>
    <t xml:space="preserve">Mês da 
1ª parcela</t>
  </si>
  <si>
    <t xml:space="preserve">Mês da 
última parcela</t>
  </si>
  <si>
    <t xml:space="preserve">Parcela</t>
  </si>
  <si>
    <t xml:space="preserve">Clube</t>
  </si>
  <si>
    <t xml:space="preserve">Rodrigo</t>
  </si>
  <si>
    <t xml:space="preserve">Assinatura do Clube Smiles</t>
  </si>
  <si>
    <t xml:space="preserve">Taxas</t>
  </si>
  <si>
    <t xml:space="preserve">Compra de pontos</t>
  </si>
  <si>
    <t xml:space="preserve">Elise</t>
  </si>
  <si>
    <t xml:space="preserve">Compra de Pontos Livelo</t>
  </si>
  <si>
    <t xml:space="preserve">Compra de produto</t>
  </si>
  <si>
    <t xml:space="preserve"> </t>
  </si>
  <si>
    <t xml:space="preserve">Outras</t>
  </si>
  <si>
    <t xml:space="preserve">Tudo Azul</t>
  </si>
  <si>
    <t xml:space="preserve">Receita</t>
  </si>
  <si>
    <t xml:space="preserve">Origem da receita</t>
  </si>
  <si>
    <t xml:space="preserve">Data da venda</t>
  </si>
  <si>
    <t xml:space="preserve">Quantidade de 
passageiros</t>
  </si>
  <si>
    <t xml:space="preserve">Valor</t>
  </si>
  <si>
    <t xml:space="preserve">Quantidade 
de milhas</t>
  </si>
  <si>
    <t xml:space="preserve">Recebido</t>
  </si>
  <si>
    <t xml:space="preserve">MaxMilhas</t>
  </si>
  <si>
    <t xml:space="preserve">SIM</t>
  </si>
  <si>
    <t xml:space="preserve">ASAP Milhas </t>
  </si>
  <si>
    <t xml:space="preserve">HotMilhas</t>
  </si>
  <si>
    <t xml:space="preserve">NÃO</t>
  </si>
  <si>
    <t xml:space="preserve">BankMilhas </t>
  </si>
  <si>
    <t xml:space="preserve">Venda direta</t>
  </si>
  <si>
    <t xml:space="preserve">Venda de produto</t>
  </si>
  <si>
    <t xml:space="preserve">Balanço</t>
  </si>
  <si>
    <t xml:space="preserve">Receita TOTAL</t>
  </si>
  <si>
    <t xml:space="preserve">BankMilhas</t>
  </si>
  <si>
    <t xml:space="preserve">Investimento TOTAL</t>
  </si>
  <si>
    <t xml:space="preserve">Lucro</t>
  </si>
  <si>
    <t xml:space="preserve">Lucro Total (%)</t>
  </si>
  <si>
    <t xml:space="preserve">Contratações</t>
  </si>
  <si>
    <t xml:space="preserve">Contratação</t>
  </si>
  <si>
    <t xml:space="preserve">Data da contratação</t>
  </si>
  <si>
    <t xml:space="preserve">Data para cancelar</t>
  </si>
  <si>
    <t xml:space="preserve">Clube Smiles</t>
  </si>
  <si>
    <t xml:space="preserve">Amex</t>
  </si>
  <si>
    <t xml:space="preserve">Clube Livelo</t>
  </si>
  <si>
    <t xml:space="preserve">Santander Smiles</t>
  </si>
  <si>
    <t xml:space="preserve">Clube Azul Fidelidade </t>
  </si>
  <si>
    <t xml:space="preserve">Pontos previstos</t>
  </si>
  <si>
    <t xml:space="preserve">Programa de fidelidade</t>
  </si>
  <si>
    <t xml:space="preserve">Nome do Titular do CPF</t>
  </si>
  <si>
    <t xml:space="preserve">Quantidade de pontos</t>
  </si>
  <si>
    <t xml:space="preserve">Evento gerador</t>
  </si>
  <si>
    <t xml:space="preserve">Data do evento gerador</t>
  </si>
  <si>
    <t xml:space="preserve">Prazo</t>
  </si>
  <si>
    <t xml:space="preserve">Data prevista para os pontos</t>
  </si>
  <si>
    <t xml:space="preserve">Status</t>
  </si>
  <si>
    <t xml:space="preserve">Ativação do cartão de crédito Amex</t>
  </si>
  <si>
    <t xml:space="preserve">60 dias</t>
  </si>
  <si>
    <t xml:space="preserve">OK</t>
  </si>
  <si>
    <t xml:space="preserve">Promoção Boomerang</t>
  </si>
  <si>
    <t xml:space="preserve">15 dias úteis</t>
  </si>
</sst>
</file>

<file path=xl/styles.xml><?xml version="1.0" encoding="utf-8"?>
<styleSheet xmlns="http://schemas.openxmlformats.org/spreadsheetml/2006/main">
  <numFmts count="12">
    <numFmt numFmtId="164" formatCode="General"/>
    <numFmt numFmtId="165" formatCode="_-&quot;R$&quot;* #,##0.00_-;&quot;-R$&quot;* #,##0.00_-;_-&quot;R$&quot;* \-??_-;_-@_-"/>
    <numFmt numFmtId="166" formatCode="_-[$R$-416]\ * #,##0.00_-;\-[$R$-416]\ * #,##0.00_-;_-[$R$-416]\ * \-??_-;_-@_-"/>
    <numFmt numFmtId="167" formatCode="[$R$ -416]#,##0.00"/>
    <numFmt numFmtId="168" formatCode="d/m/yyyy"/>
    <numFmt numFmtId="169" formatCode="dd\/mm\/yyyy"/>
    <numFmt numFmtId="170" formatCode="#,##0"/>
    <numFmt numFmtId="171" formatCode="mmmm\/yyyy"/>
    <numFmt numFmtId="172" formatCode="mmm\/yyyy"/>
    <numFmt numFmtId="173" formatCode="General"/>
    <numFmt numFmtId="174" formatCode="0.00%"/>
    <numFmt numFmtId="175" formatCode="@"/>
  </numFmts>
  <fonts count="15">
    <font>
      <sz val="10"/>
      <color rgb="FF000000"/>
      <name val="Arial"/>
      <family val="0"/>
      <charset val="1"/>
    </font>
    <font>
      <sz val="10"/>
      <name val="Arial"/>
      <family val="0"/>
    </font>
    <font>
      <sz val="10"/>
      <name val="Arial"/>
      <family val="0"/>
    </font>
    <font>
      <sz val="10"/>
      <name val="Arial"/>
      <family val="0"/>
    </font>
    <font>
      <b val="true"/>
      <sz val="26"/>
      <color rgb="FF1CA493"/>
      <name val="Century Gothic"/>
      <family val="2"/>
      <charset val="1"/>
    </font>
    <font>
      <b val="true"/>
      <sz val="11"/>
      <color theme="0"/>
      <name val="Arial Nova Light"/>
      <family val="2"/>
      <charset val="1"/>
    </font>
    <font>
      <b val="true"/>
      <sz val="10"/>
      <name val="Arial"/>
      <family val="2"/>
      <charset val="1"/>
    </font>
    <font>
      <b val="true"/>
      <sz val="9"/>
      <name val="Arial"/>
      <family val="2"/>
      <charset val="1"/>
    </font>
    <font>
      <b val="true"/>
      <sz val="10"/>
      <color theme="0"/>
      <name val="Arial Nova Light"/>
      <family val="2"/>
      <charset val="1"/>
    </font>
    <font>
      <sz val="10"/>
      <name val="Arial"/>
      <family val="2"/>
      <charset val="1"/>
    </font>
    <font>
      <b val="true"/>
      <sz val="13"/>
      <color rgb="FF000000"/>
      <name val="Arial"/>
      <family val="2"/>
      <charset val="1"/>
    </font>
    <font>
      <b val="true"/>
      <sz val="11"/>
      <color theme="0"/>
      <name val="Arial"/>
      <family val="2"/>
      <charset val="1"/>
    </font>
    <font>
      <b val="true"/>
      <sz val="12"/>
      <color rgb="FF000000"/>
      <name val="Arial"/>
      <family val="2"/>
      <charset val="1"/>
    </font>
    <font>
      <sz val="10"/>
      <color rgb="FF000000"/>
      <name val="Arial"/>
      <family val="2"/>
      <charset val="1"/>
    </font>
    <font>
      <b val="true"/>
      <sz val="13"/>
      <color theme="9" tint="-0.25"/>
      <name val="Arial"/>
      <family val="2"/>
      <charset val="1"/>
    </font>
  </fonts>
  <fills count="10">
    <fill>
      <patternFill patternType="none"/>
    </fill>
    <fill>
      <patternFill patternType="gray125"/>
    </fill>
    <fill>
      <patternFill patternType="solid">
        <fgColor rgb="FF1CA493"/>
        <bgColor rgb="FF008080"/>
      </patternFill>
    </fill>
    <fill>
      <patternFill patternType="solid">
        <fgColor rgb="FFE0F7FA"/>
        <bgColor rgb="FFCCFFFF"/>
      </patternFill>
    </fill>
    <fill>
      <patternFill patternType="solid">
        <fgColor rgb="FFF46524"/>
        <bgColor rgb="FFFF8080"/>
      </patternFill>
    </fill>
    <fill>
      <patternFill patternType="solid">
        <fgColor rgb="FFFFFFFF"/>
        <bgColor rgb="FFE0F7FA"/>
      </patternFill>
    </fill>
    <fill>
      <patternFill patternType="solid">
        <fgColor rgb="FFFFE6DD"/>
        <bgColor rgb="FFFFFFFF"/>
      </patternFill>
    </fill>
    <fill>
      <patternFill patternType="solid">
        <fgColor rgb="FF4DD0E1"/>
        <bgColor rgb="FF99CCFF"/>
      </patternFill>
    </fill>
    <fill>
      <patternFill patternType="solid">
        <fgColor theme="8" tint="0.5999"/>
        <bgColor rgb="FFC9C9C9"/>
      </patternFill>
    </fill>
    <fill>
      <patternFill patternType="solid">
        <fgColor theme="6" tint="0.3999"/>
        <bgColor rgb="FFBDD7EE"/>
      </patternFill>
    </fill>
  </fills>
  <borders count="8">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style="medium"/>
      <right/>
      <top style="medium"/>
      <bottom style="medium"/>
      <diagonal/>
    </border>
    <border diagonalUp="false" diagonalDown="false">
      <left style="medium"/>
      <right style="medium"/>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9" fontId="1" fillId="0" borderId="0" applyFont="true" applyBorder="false" applyAlignment="false" applyProtection="false"/>
  </cellStyleXfs>
  <cellXfs count="7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4" fontId="4" fillId="0" borderId="0"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false" hidden="false"/>
    </xf>
    <xf numFmtId="164" fontId="6" fillId="3"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center" vertical="center" textRotation="0" wrapText="true" indent="0" shrinkToFit="false"/>
      <protection locked="false" hidden="false"/>
    </xf>
    <xf numFmtId="165" fontId="8" fillId="2" borderId="1" xfId="17" applyFont="true" applyBorder="true" applyAlignment="true" applyProtection="true">
      <alignment horizontal="left" vertical="center" textRotation="0" wrapText="false" indent="0" shrinkToFit="false"/>
      <protection locked="false" hidden="false"/>
    </xf>
    <xf numFmtId="166" fontId="8" fillId="2" borderId="1" xfId="17" applyFont="true" applyBorder="true" applyAlignment="true" applyProtection="true">
      <alignment horizontal="left" vertical="center" textRotation="0" wrapText="false" indent="0" shrinkToFit="false"/>
      <protection locked="false" hidden="false"/>
    </xf>
    <xf numFmtId="166" fontId="8" fillId="2" borderId="1" xfId="17" applyFont="true" applyBorder="true" applyAlignment="true" applyProtection="true">
      <alignment horizontal="center" vertical="center" textRotation="0" wrapText="false" indent="0" shrinkToFit="false"/>
      <protection locked="fals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5" fillId="2" borderId="0" xfId="0" applyFont="true" applyBorder="false" applyAlignment="true" applyProtection="true">
      <alignment horizontal="left" vertical="center" textRotation="0" wrapText="false" indent="0" shrinkToFit="false"/>
      <protection locked="false" hidden="false"/>
    </xf>
    <xf numFmtId="164" fontId="5" fillId="2" borderId="0" xfId="0" applyFont="true" applyBorder="false" applyAlignment="true" applyProtection="true">
      <alignment horizontal="left" vertical="center" textRotation="0" wrapText="true" indent="0" shrinkToFit="false"/>
      <protection locked="false" hidden="false"/>
    </xf>
    <xf numFmtId="164" fontId="5" fillId="2" borderId="0" xfId="0" applyFont="true" applyBorder="false" applyAlignment="true" applyProtection="true">
      <alignment horizontal="center" vertical="center" textRotation="0" wrapText="true" indent="0" shrinkToFit="false"/>
      <protection locked="false" hidden="false"/>
    </xf>
    <xf numFmtId="164" fontId="5" fillId="2" borderId="0" xfId="0" applyFont="true" applyBorder="false" applyAlignment="true" applyProtection="true">
      <alignment horizontal="center" vertical="center" textRotation="0" wrapText="false" indent="0" shrinkToFit="false"/>
      <protection locked="false" hidden="false"/>
    </xf>
    <xf numFmtId="167" fontId="9" fillId="4" borderId="0" xfId="0" applyFont="true" applyBorder="false" applyAlignment="true" applyProtection="false">
      <alignment horizontal="left" vertical="bottom" textRotation="0" wrapText="false" indent="0" shrinkToFit="false"/>
      <protection locked="true" hidden="false"/>
    </xf>
    <xf numFmtId="167" fontId="9" fillId="4" borderId="0" xfId="0" applyFont="true" applyBorder="false" applyAlignment="true" applyProtection="false">
      <alignment horizontal="left" vertical="bottom" textRotation="0" wrapText="true" indent="0" shrinkToFit="false"/>
      <protection locked="true" hidden="false"/>
    </xf>
    <xf numFmtId="168" fontId="9" fillId="4" borderId="0" xfId="0" applyFont="true" applyBorder="false" applyAlignment="true" applyProtection="false">
      <alignment horizontal="left" vertical="bottom" textRotation="0" wrapText="false" indent="0" shrinkToFit="false"/>
      <protection locked="true" hidden="false"/>
    </xf>
    <xf numFmtId="164" fontId="9" fillId="5" borderId="0" xfId="0" applyFont="true" applyBorder="false" applyAlignment="true" applyProtection="true">
      <alignment horizontal="left" vertical="bottom" textRotation="0" wrapText="false" indent="0" shrinkToFit="false"/>
      <protection locked="false" hidden="false"/>
    </xf>
    <xf numFmtId="164" fontId="9" fillId="5" borderId="0" xfId="0" applyFont="true" applyBorder="false" applyAlignment="true" applyProtection="true">
      <alignment horizontal="left" vertical="bottom" textRotation="0" wrapText="true" indent="0" shrinkToFit="false"/>
      <protection locked="false" hidden="false"/>
    </xf>
    <xf numFmtId="169" fontId="9" fillId="5" borderId="0" xfId="0" applyFont="true" applyBorder="false" applyAlignment="true" applyProtection="true">
      <alignment horizontal="left" vertical="bottom" textRotation="0" wrapText="false" indent="0" shrinkToFit="false"/>
      <protection locked="false" hidden="false"/>
    </xf>
    <xf numFmtId="167" fontId="9" fillId="5" borderId="0" xfId="0" applyFont="true" applyBorder="false" applyAlignment="true" applyProtection="true">
      <alignment horizontal="left" vertical="bottom" textRotation="0" wrapText="false" indent="0" shrinkToFit="false"/>
      <protection locked="false" hidden="false"/>
    </xf>
    <xf numFmtId="170" fontId="9" fillId="5" borderId="0" xfId="0" applyFont="true" applyBorder="false" applyAlignment="true" applyProtection="true">
      <alignment horizontal="left" vertical="bottom" textRotation="0" wrapText="false" indent="0" shrinkToFit="false"/>
      <protection locked="false" hidden="false"/>
    </xf>
    <xf numFmtId="164" fontId="9" fillId="5" borderId="0" xfId="0" applyFont="true" applyBorder="false" applyAlignment="true" applyProtection="true">
      <alignment horizontal="center" vertical="bottom" textRotation="0" wrapText="false" indent="0" shrinkToFit="false"/>
      <protection locked="false" hidden="false"/>
    </xf>
    <xf numFmtId="171" fontId="9" fillId="5" borderId="0" xfId="0" applyFont="true" applyBorder="false" applyAlignment="true" applyProtection="true">
      <alignment horizontal="left" vertical="bottom" textRotation="0" wrapText="false" indent="0" shrinkToFit="false"/>
      <protection locked="false" hidden="false"/>
    </xf>
    <xf numFmtId="171" fontId="9" fillId="5" borderId="0" xfId="0" applyFont="true" applyBorder="false" applyAlignment="true" applyProtection="true">
      <alignment horizontal="center" vertical="bottom" textRotation="0" wrapText="false" indent="0" shrinkToFit="false"/>
      <protection locked="false" hidden="false"/>
    </xf>
    <xf numFmtId="167" fontId="9" fillId="5" borderId="0" xfId="0" applyFont="true" applyBorder="false" applyAlignment="true" applyProtection="true">
      <alignment horizontal="center" vertical="bottom" textRotation="0" wrapText="false" indent="0" shrinkToFit="false"/>
      <protection locked="false" hidden="false"/>
    </xf>
    <xf numFmtId="167" fontId="9" fillId="5" borderId="0" xfId="0" applyFont="true" applyBorder="false" applyAlignment="true" applyProtection="false">
      <alignment horizontal="left" vertical="bottom" textRotation="0" wrapText="false" indent="0" shrinkToFit="false"/>
      <protection locked="true" hidden="false"/>
    </xf>
    <xf numFmtId="168" fontId="9" fillId="5" borderId="0" xfId="0" applyFont="true" applyBorder="false" applyAlignment="true" applyProtection="false">
      <alignment horizontal="left" vertical="bottom" textRotation="0" wrapText="false" indent="0" shrinkToFit="false"/>
      <protection locked="true" hidden="false"/>
    </xf>
    <xf numFmtId="164" fontId="9" fillId="3" borderId="0" xfId="0" applyFont="true" applyBorder="false" applyAlignment="true" applyProtection="true">
      <alignment horizontal="left" vertical="bottom" textRotation="0" wrapText="false" indent="0" shrinkToFit="false"/>
      <protection locked="false" hidden="false"/>
    </xf>
    <xf numFmtId="164" fontId="9" fillId="3" borderId="0" xfId="0" applyFont="true" applyBorder="false" applyAlignment="true" applyProtection="true">
      <alignment horizontal="left" vertical="bottom" textRotation="0" wrapText="true" indent="0" shrinkToFit="false"/>
      <protection locked="false" hidden="false"/>
    </xf>
    <xf numFmtId="169" fontId="9" fillId="3" borderId="0" xfId="0" applyFont="true" applyBorder="false" applyAlignment="true" applyProtection="true">
      <alignment horizontal="left" vertical="bottom" textRotation="0" wrapText="false" indent="0" shrinkToFit="false"/>
      <protection locked="false" hidden="false"/>
    </xf>
    <xf numFmtId="167" fontId="9" fillId="3" borderId="0" xfId="0" applyFont="true" applyBorder="false" applyAlignment="true" applyProtection="true">
      <alignment horizontal="left" vertical="bottom" textRotation="0" wrapText="false" indent="0" shrinkToFit="false"/>
      <protection locked="false" hidden="false"/>
    </xf>
    <xf numFmtId="170" fontId="9" fillId="3" borderId="0" xfId="0" applyFont="true" applyBorder="false" applyAlignment="true" applyProtection="true">
      <alignment horizontal="left" vertical="bottom" textRotation="0" wrapText="false" indent="0" shrinkToFit="false"/>
      <protection locked="false" hidden="false"/>
    </xf>
    <xf numFmtId="164" fontId="9" fillId="3" borderId="0" xfId="0" applyFont="true" applyBorder="false" applyAlignment="true" applyProtection="true">
      <alignment horizontal="center" vertical="bottom" textRotation="0" wrapText="false" indent="0" shrinkToFit="false"/>
      <protection locked="false" hidden="false"/>
    </xf>
    <xf numFmtId="171" fontId="9" fillId="3" borderId="0" xfId="0" applyFont="true" applyBorder="false" applyAlignment="true" applyProtection="true">
      <alignment horizontal="left" vertical="bottom" textRotation="0" wrapText="false" indent="0" shrinkToFit="false"/>
      <protection locked="false" hidden="false"/>
    </xf>
    <xf numFmtId="171" fontId="9" fillId="3" borderId="0" xfId="0" applyFont="true" applyBorder="false" applyAlignment="true" applyProtection="true">
      <alignment horizontal="center" vertical="bottom" textRotation="0" wrapText="false" indent="0" shrinkToFit="false"/>
      <protection locked="false" hidden="false"/>
    </xf>
    <xf numFmtId="167" fontId="9" fillId="3" borderId="0" xfId="0" applyFont="true" applyBorder="false" applyAlignment="true" applyProtection="true">
      <alignment horizontal="center" vertical="bottom" textRotation="0" wrapText="false" indent="0" shrinkToFit="false"/>
      <protection locked="false" hidden="false"/>
    </xf>
    <xf numFmtId="167" fontId="9" fillId="6" borderId="0" xfId="0" applyFont="true" applyBorder="false" applyAlignment="true" applyProtection="false">
      <alignment horizontal="left" vertical="bottom" textRotation="0" wrapText="false" indent="0" shrinkToFit="false"/>
      <protection locked="true" hidden="false"/>
    </xf>
    <xf numFmtId="168" fontId="9" fillId="6"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xf numFmtId="167" fontId="9" fillId="7" borderId="0" xfId="0" applyFont="true" applyBorder="false" applyAlignment="true" applyProtection="false">
      <alignment horizontal="left" vertical="bottom" textRotation="0" wrapText="false" indent="0" shrinkToFit="false"/>
      <protection locked="true" hidden="false"/>
    </xf>
    <xf numFmtId="167" fontId="9" fillId="7" borderId="0" xfId="0" applyFont="true" applyBorder="false" applyAlignment="true" applyProtection="false">
      <alignment horizontal="left" vertical="bottom" textRotation="0" wrapText="true" indent="0" shrinkToFit="false"/>
      <protection locked="true" hidden="false"/>
    </xf>
    <xf numFmtId="168" fontId="9" fillId="7" borderId="0" xfId="0" applyFont="true" applyBorder="false" applyAlignment="true" applyProtection="false">
      <alignment horizontal="left" vertical="bottom" textRotation="0" wrapText="false" indent="0" shrinkToFit="false"/>
      <protection locked="true" hidden="false"/>
    </xf>
    <xf numFmtId="165" fontId="9" fillId="5" borderId="0" xfId="17" applyFont="true" applyBorder="true" applyAlignment="true" applyProtection="true">
      <alignment horizontal="left" vertical="bottom" textRotation="0" wrapText="false" indent="0" shrinkToFit="false"/>
      <protection locked="fals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5" fontId="9" fillId="3" borderId="0" xfId="17" applyFont="true" applyBorder="true" applyAlignment="true" applyProtection="true">
      <alignment horizontal="left" vertical="bottom" textRotation="0" wrapText="false" indent="0" shrinkToFit="false"/>
      <protection locked="false" hidden="false"/>
    </xf>
    <xf numFmtId="167" fontId="9" fillId="3" borderId="0" xfId="0" applyFont="true" applyBorder="false" applyAlignment="true" applyProtection="false">
      <alignment horizontal="left" vertical="bottom" textRotation="0" wrapText="false" indent="0" shrinkToFit="false"/>
      <protection locked="true" hidden="false"/>
    </xf>
    <xf numFmtId="168" fontId="9" fillId="3" borderId="0" xfId="0" applyFont="true" applyBorder="false" applyAlignment="true" applyProtection="false">
      <alignment horizontal="left" vertical="bottom" textRotation="0" wrapText="false" indent="0" shrinkToFit="false"/>
      <protection locked="true" hidden="false"/>
    </xf>
    <xf numFmtId="168" fontId="9" fillId="5" borderId="0" xfId="0" applyFont="true" applyBorder="false" applyAlignment="true" applyProtection="true">
      <alignment horizontal="left" vertical="bottom" textRotation="0" wrapText="false" indent="0" shrinkToFit="false"/>
      <protection locked="false" hidden="false"/>
    </xf>
    <xf numFmtId="168" fontId="9" fillId="3" borderId="0" xfId="0" applyFont="true" applyBorder="false" applyAlignment="true" applyProtection="true">
      <alignment horizontal="left" vertical="bottom" textRotation="0" wrapText="false" indent="0" shrinkToFit="false"/>
      <protection locked="false" hidden="false"/>
    </xf>
    <xf numFmtId="172" fontId="10" fillId="0" borderId="0" xfId="0" applyFont="true" applyBorder="false" applyAlignment="false" applyProtection="true">
      <alignment horizontal="general" vertical="bottom" textRotation="0" wrapText="false" indent="0" shrinkToFit="false"/>
      <protection locked="false" hidden="false"/>
    </xf>
    <xf numFmtId="172" fontId="11" fillId="2" borderId="0" xfId="0" applyFont="true" applyBorder="false" applyAlignment="false" applyProtection="true">
      <alignment horizontal="general" vertical="bottom" textRotation="0" wrapText="false" indent="0" shrinkToFit="false"/>
      <protection locked="false" hidden="false"/>
    </xf>
    <xf numFmtId="164" fontId="12" fillId="8" borderId="2" xfId="0" applyFont="true" applyBorder="true" applyAlignment="false" applyProtection="true">
      <alignment horizontal="general" vertical="bottom" textRotation="0" wrapText="false" indent="0" shrinkToFit="false"/>
      <protection locked="false" hidden="false"/>
    </xf>
    <xf numFmtId="167" fontId="12" fillId="8" borderId="3" xfId="0" applyFont="true" applyBorder="true" applyAlignment="false" applyProtection="true">
      <alignment horizontal="general" vertical="bottom" textRotation="0" wrapText="false" indent="0" shrinkToFit="false"/>
      <protection locked="fals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7" fontId="13" fillId="0" borderId="0" xfId="0" applyFont="true" applyBorder="false" applyAlignment="false" applyProtection="true">
      <alignment horizontal="general" vertical="bottom" textRotation="0" wrapText="false" indent="0" shrinkToFit="false"/>
      <protection locked="false" hidden="false"/>
    </xf>
    <xf numFmtId="164" fontId="13" fillId="3" borderId="0" xfId="0" applyFont="true" applyBorder="false" applyAlignment="false" applyProtection="true">
      <alignment horizontal="general" vertical="bottom" textRotation="0" wrapText="false" indent="0" shrinkToFit="false"/>
      <protection locked="false" hidden="false"/>
    </xf>
    <xf numFmtId="167" fontId="13" fillId="3" borderId="0" xfId="0" applyFont="true" applyBorder="false" applyAlignment="false" applyProtection="true">
      <alignment horizontal="general" vertical="bottom" textRotation="0" wrapText="false" indent="0" shrinkToFit="false"/>
      <protection locked="false" hidden="false"/>
    </xf>
    <xf numFmtId="173" fontId="13" fillId="0" borderId="0" xfId="0" applyFont="true" applyBorder="false" applyAlignment="false" applyProtection="true">
      <alignment horizontal="general" vertical="bottom" textRotation="0" wrapText="false" indent="0" shrinkToFit="false"/>
      <protection locked="false" hidden="false"/>
    </xf>
    <xf numFmtId="164" fontId="14" fillId="8" borderId="4" xfId="0" applyFont="true" applyBorder="true" applyAlignment="false" applyProtection="true">
      <alignment horizontal="general" vertical="bottom" textRotation="0" wrapText="false" indent="0" shrinkToFit="false"/>
      <protection locked="false" hidden="false"/>
    </xf>
    <xf numFmtId="167" fontId="10" fillId="8" borderId="5" xfId="0" applyFont="true" applyBorder="true" applyAlignment="false" applyProtection="true">
      <alignment horizontal="general" vertical="bottom" textRotation="0" wrapText="false" indent="0" shrinkToFit="false"/>
      <protection locked="false" hidden="false"/>
    </xf>
    <xf numFmtId="167" fontId="10" fillId="8" borderId="3" xfId="0" applyFont="true" applyBorder="true" applyAlignment="false" applyProtection="true">
      <alignment horizontal="general" vertical="bottom" textRotation="0" wrapText="false" indent="0" shrinkToFit="false"/>
      <protection locked="false" hidden="false"/>
    </xf>
    <xf numFmtId="164" fontId="14" fillId="9" borderId="6" xfId="0" applyFont="true" applyBorder="true" applyAlignment="false" applyProtection="true">
      <alignment horizontal="general" vertical="bottom" textRotation="0" wrapText="false" indent="0" shrinkToFit="false"/>
      <protection locked="false" hidden="false"/>
    </xf>
    <xf numFmtId="174" fontId="10" fillId="9" borderId="7" xfId="0" applyFont="true" applyBorder="true" applyAlignment="false" applyProtection="true">
      <alignment horizontal="general" vertical="bottom" textRotation="0" wrapText="false" indent="0" shrinkToFit="false"/>
      <protection locked="false" hidden="false"/>
    </xf>
    <xf numFmtId="164" fontId="9" fillId="3" borderId="0" xfId="0" applyFont="true" applyBorder="false" applyAlignment="false" applyProtection="true">
      <alignment horizontal="general" vertical="bottom" textRotation="0" wrapText="false" indent="0" shrinkToFit="false"/>
      <protection locked="false" hidden="false"/>
    </xf>
    <xf numFmtId="168" fontId="9" fillId="3" borderId="0" xfId="0" applyFont="true" applyBorder="false" applyAlignment="false" applyProtection="true">
      <alignment horizontal="general" vertical="bottom" textRotation="0" wrapText="false" indent="0" shrinkToFit="false"/>
      <protection locked="false" hidden="false"/>
    </xf>
    <xf numFmtId="164" fontId="9" fillId="5" borderId="0" xfId="0" applyFont="true" applyBorder="false" applyAlignment="false" applyProtection="true">
      <alignment horizontal="general" vertical="bottom" textRotation="0" wrapText="false" indent="0" shrinkToFit="false"/>
      <protection locked="false" hidden="false"/>
    </xf>
    <xf numFmtId="168" fontId="9" fillId="5" borderId="0" xfId="0" applyFont="true" applyBorder="false" applyAlignment="false" applyProtection="true">
      <alignment horizontal="general" vertical="bottom" textRotation="0" wrapText="false" indent="0" shrinkToFit="false"/>
      <protection locked="false" hidden="false"/>
    </xf>
    <xf numFmtId="175" fontId="0" fillId="0" borderId="0" xfId="0" applyFont="false" applyBorder="false" applyAlignment="false" applyProtection="true">
      <alignment horizontal="general" vertical="bottom" textRotation="0" wrapText="false" indent="0" shrinkToFit="false"/>
      <protection locked="false" hidden="false"/>
    </xf>
    <xf numFmtId="175" fontId="0" fillId="0" borderId="0" xfId="0" applyFont="false" applyBorder="false" applyAlignment="false" applyProtection="false">
      <alignment horizontal="general" vertical="bottom" textRotation="0" wrapText="false" indent="0" shrinkToFit="false"/>
      <protection locked="true" hidden="false"/>
    </xf>
    <xf numFmtId="175" fontId="4" fillId="0" borderId="0" xfId="0" applyFont="true" applyBorder="true" applyAlignment="true" applyProtection="false">
      <alignment horizontal="left" vertical="center" textRotation="0" wrapText="true" indent="0" shrinkToFit="false"/>
      <protection locked="true" hidden="false"/>
    </xf>
    <xf numFmtId="175" fontId="11" fillId="2" borderId="0" xfId="0" applyFont="true" applyBorder="false" applyAlignment="false" applyProtection="false">
      <alignment horizontal="general" vertical="bottom" textRotation="0" wrapText="false" indent="0" shrinkToFit="false"/>
      <protection locked="true" hidden="false"/>
    </xf>
    <xf numFmtId="175" fontId="9" fillId="5" borderId="0" xfId="0" applyFont="true" applyBorder="false" applyAlignment="false" applyProtection="true">
      <alignment horizontal="general" vertical="bottom" textRotation="0" wrapText="false" indent="0" shrinkToFit="false"/>
      <protection locked="false" hidden="false"/>
    </xf>
    <xf numFmtId="175" fontId="9" fillId="3" borderId="0" xfId="0" applyFont="true" applyBorder="false" applyAlignment="false" applyProtection="true">
      <alignment horizontal="general"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ill>
        <patternFill patternType="solid">
          <fgColor rgb="FF1CA493"/>
          <bgColor rgb="FF000000"/>
        </patternFill>
      </fill>
    </dxf>
    <dxf>
      <fill>
        <patternFill patternType="solid">
          <fgColor rgb="FFE0F7FA"/>
          <bgColor rgb="FF000000"/>
        </patternFill>
      </fill>
    </dxf>
    <dxf>
      <fill>
        <patternFill patternType="solid">
          <fgColor rgb="FFFFFFFF"/>
          <bgColor rgb="FF000000"/>
        </patternFill>
      </fill>
    </dxf>
    <dxf>
      <fill>
        <patternFill patternType="solid">
          <bgColor rgb="FF000000"/>
        </patternFill>
      </fill>
    </dxf>
    <dxf>
      <font>
        <color rgb="FFFFFFFF"/>
      </font>
      <fill>
        <patternFill/>
      </fill>
    </dxf>
    <dxf>
      <font>
        <color rgb="FFFFFFFF"/>
      </font>
      <fill>
        <patternFill/>
      </fill>
    </dxf>
    <dxf>
      <font>
        <color rgb="FFFFFFFF"/>
      </font>
      <fill>
        <patternFill/>
      </fill>
    </dxf>
    <dxf>
      <font>
        <color rgb="FFFFFFFF"/>
      </font>
      <fill>
        <patternFill/>
      </fill>
    </dxf>
    <dxf>
      <font>
        <color rgb="FFFFFFFF"/>
      </font>
      <fill>
        <patternFill/>
      </fill>
    </dxf>
    <dxf>
      <font>
        <color rgb="FFFFFFFF"/>
      </font>
      <fill>
        <patternFill/>
      </fill>
    </dxf>
    <dxf>
      <font>
        <color rgb="FFFFFFFF"/>
      </font>
      <fill>
        <patternFill/>
      </fill>
    </dxf>
    <dxf>
      <font>
        <color rgb="FFFFFFFF"/>
      </font>
      <fill>
        <patternFill/>
      </fill>
    </dxf>
    <dxf>
      <font>
        <color rgb="FFFFFFFF"/>
      </font>
      <fill>
        <patternFill/>
      </fill>
    </dxf>
    <dxf>
      <font>
        <color rgb="FFFFFFFF"/>
      </font>
      <fill>
        <patternFill/>
      </fill>
    </dxf>
    <dxf>
      <fill>
        <patternFill patternType="solid">
          <fgColor rgb="FFBDD7EE"/>
          <bgColor rgb="FF000000"/>
        </patternFill>
      </fill>
    </dxf>
    <dxf>
      <fill>
        <patternFill patternType="solid">
          <fgColor rgb="FFC9C9C9"/>
          <bgColor rgb="FF000000"/>
        </patternFill>
      </fill>
    </dxf>
    <dxf>
      <fill>
        <patternFill patternType="solid">
          <fgColor rgb="FF000000"/>
          <bgColor rgb="FF000000"/>
        </patternFill>
      </fill>
    </dxf>
    <dxf>
      <fill>
        <patternFill patternType="solid">
          <fgColor rgb="FF548235"/>
          <bgColor rgb="FF000000"/>
        </patternFill>
      </fill>
    </dxf>
    <dxf>
      <fill>
        <patternFill patternType="solid">
          <fgColor rgb="FFFF0000"/>
          <bgColor rgb="FF000000"/>
        </patternFill>
      </fill>
    </dxf>
    <dxf>
      <fill>
        <patternFill patternType="solid">
          <fgColor rgb="FF0000FF"/>
          <bgColor rgb="FF000000"/>
        </patternFill>
      </fill>
    </dxf>
    <dxf>
      <font>
        <b val="1"/>
        <color rgb="FF0000FF"/>
      </font>
      <fill>
        <patternFill/>
      </fill>
    </dxf>
    <dxf>
      <font>
        <b val="1"/>
        <color rgb="FFFF0000"/>
      </font>
      <fill>
        <patternFill/>
      </fill>
    </dxf>
    <dxf>
      <font>
        <b val="1"/>
        <color rgb="FF0000FF"/>
      </font>
      <fill>
        <patternFill/>
      </fill>
    </dxf>
    <dxf>
      <font>
        <b val="1"/>
        <color rgb="FFFF0000"/>
      </font>
      <fill>
        <patternFill/>
      </fill>
    </dxf>
    <dxf>
      <font>
        <b val="1"/>
        <color rgb="FF0000FF"/>
      </font>
      <fill>
        <patternFill/>
      </fill>
    </dxf>
    <dxf>
      <font>
        <b val="1"/>
        <color rgb="FFFF0000"/>
      </font>
      <fill>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9C9C9"/>
      <rgbColor rgb="FF808080"/>
      <rgbColor rgb="FF9999FF"/>
      <rgbColor rgb="FF993366"/>
      <rgbColor rgb="FFFFE6DD"/>
      <rgbColor rgb="FFE0F7FA"/>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DD0E1"/>
      <rgbColor rgb="FF99CC00"/>
      <rgbColor rgb="FFFFCC00"/>
      <rgbColor rgb="FFFF9900"/>
      <rgbColor rgb="FFF46524"/>
      <rgbColor rgb="FF666699"/>
      <rgbColor rgb="FF969696"/>
      <rgbColor rgb="FF003366"/>
      <rgbColor rgb="FF1CA493"/>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1.png"/>
</Relationships>
</file>

<file path=xl/drawings/_rels/drawing3.xml.rels><?xml version="1.0" encoding="UTF-8"?>
<Relationships xmlns="http://schemas.openxmlformats.org/package/2006/relationships"><Relationship Id="rId1" Type="http://schemas.openxmlformats.org/officeDocument/2006/relationships/image" Target="../media/image1.png"/>
</Relationships>
</file>

<file path=xl/drawings/_rels/drawing4.xml.rels><?xml version="1.0" encoding="UTF-8"?>
<Relationships xmlns="http://schemas.openxmlformats.org/package/2006/relationships"><Relationship Id="rId1" Type="http://schemas.openxmlformats.org/officeDocument/2006/relationships/image" Target="../media/image1.png"/>
</Relationships>
</file>

<file path=xl/drawings/_rels/drawing5.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47520</xdr:colOff>
      <xdr:row>0</xdr:row>
      <xdr:rowOff>0</xdr:rowOff>
    </xdr:from>
    <xdr:to>
      <xdr:col>1</xdr:col>
      <xdr:colOff>481680</xdr:colOff>
      <xdr:row>4</xdr:row>
      <xdr:rowOff>148320</xdr:rowOff>
    </xdr:to>
    <xdr:pic>
      <xdr:nvPicPr>
        <xdr:cNvPr id="0" name="Imagem 3" descr=""/>
        <xdr:cNvPicPr/>
      </xdr:nvPicPr>
      <xdr:blipFill>
        <a:blip r:embed="rId1"/>
        <a:srcRect l="4033" t="27483" r="0" b="34356"/>
        <a:stretch/>
      </xdr:blipFill>
      <xdr:spPr>
        <a:xfrm>
          <a:off x="47520" y="0"/>
          <a:ext cx="2850840" cy="10818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19080</xdr:colOff>
      <xdr:row>0</xdr:row>
      <xdr:rowOff>0</xdr:rowOff>
    </xdr:from>
    <xdr:to>
      <xdr:col>1</xdr:col>
      <xdr:colOff>1215360</xdr:colOff>
      <xdr:row>0</xdr:row>
      <xdr:rowOff>1081800</xdr:rowOff>
    </xdr:to>
    <xdr:pic>
      <xdr:nvPicPr>
        <xdr:cNvPr id="1" name="Imagem 1" descr=""/>
        <xdr:cNvPicPr/>
      </xdr:nvPicPr>
      <xdr:blipFill>
        <a:blip r:embed="rId1"/>
        <a:srcRect l="4033" t="27483" r="0" b="34356"/>
        <a:stretch/>
      </xdr:blipFill>
      <xdr:spPr>
        <a:xfrm>
          <a:off x="19080" y="0"/>
          <a:ext cx="2807280" cy="108180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0</xdr:col>
      <xdr:colOff>2720160</xdr:colOff>
      <xdr:row>0</xdr:row>
      <xdr:rowOff>1081800</xdr:rowOff>
    </xdr:to>
    <xdr:pic>
      <xdr:nvPicPr>
        <xdr:cNvPr id="2" name="Imagem 1" descr=""/>
        <xdr:cNvPicPr/>
      </xdr:nvPicPr>
      <xdr:blipFill>
        <a:blip r:embed="rId1"/>
        <a:srcRect l="4033" t="27483" r="0" b="34356"/>
        <a:stretch/>
      </xdr:blipFill>
      <xdr:spPr>
        <a:xfrm>
          <a:off x="0" y="0"/>
          <a:ext cx="2720160" cy="108180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0</xdr:col>
      <xdr:colOff>2720160</xdr:colOff>
      <xdr:row>0</xdr:row>
      <xdr:rowOff>1081800</xdr:rowOff>
    </xdr:to>
    <xdr:pic>
      <xdr:nvPicPr>
        <xdr:cNvPr id="3" name="Imagem 1" descr=""/>
        <xdr:cNvPicPr/>
      </xdr:nvPicPr>
      <xdr:blipFill>
        <a:blip r:embed="rId1"/>
        <a:srcRect l="4033" t="27483" r="0" b="34356"/>
        <a:stretch/>
      </xdr:blipFill>
      <xdr:spPr>
        <a:xfrm>
          <a:off x="0" y="0"/>
          <a:ext cx="2720160" cy="108180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0</xdr:col>
      <xdr:colOff>2720160</xdr:colOff>
      <xdr:row>0</xdr:row>
      <xdr:rowOff>1081800</xdr:rowOff>
    </xdr:to>
    <xdr:pic>
      <xdr:nvPicPr>
        <xdr:cNvPr id="4" name="Imagem 1" descr=""/>
        <xdr:cNvPicPr/>
      </xdr:nvPicPr>
      <xdr:blipFill>
        <a:blip r:embed="rId1"/>
        <a:srcRect l="4033" t="27483" r="0" b="34356"/>
        <a:stretch/>
      </xdr:blipFill>
      <xdr:spPr>
        <a:xfrm>
          <a:off x="0" y="0"/>
          <a:ext cx="2720160" cy="1081800"/>
        </a:xfrm>
        <a:prstGeom prst="rect">
          <a:avLst/>
        </a:prstGeom>
        <a:ln w="0">
          <a:noFill/>
        </a:ln>
      </xdr:spPr>
    </xdr:pic>
    <xdr:clientData/>
  </xdr:twoCellAnchor>
</xdr:wsDr>
</file>

<file path=xl/tables/table1.xml><?xml version="1.0" encoding="utf-8"?>
<table xmlns="http://schemas.openxmlformats.org/spreadsheetml/2006/main" id="1" name="Table_1" displayName="Table_1" ref="A2:BL16" headerRowCount="0" totalsRowCount="0" totalsRowShown="0">
  <tableColumns count="64">
    <tableColumn id="1" name="Column1"/>
    <tableColumn id="2" name="Column3"/>
    <tableColumn id="3" name="Column4"/>
    <tableColumn id="4" name="Column5"/>
    <tableColumn id="5" name="Column6"/>
    <tableColumn id="6" name="Column7"/>
    <tableColumn id="7" name="Column8"/>
    <tableColumn id="8" name="Column9"/>
    <tableColumn id="9" name="Column10"/>
    <tableColumn id="10" name="Column11"/>
    <tableColumn id="11" name="Column12"/>
    <tableColumn id="12" name="Column13"/>
    <tableColumn id="13" name="Column14"/>
    <tableColumn id="14" name="Column15"/>
    <tableColumn id="15" name="Coluna1"/>
    <tableColumn id="16" name="Coluna2"/>
    <tableColumn id="17" name="Coluna3"/>
    <tableColumn id="18" name="Coluna4"/>
    <tableColumn id="19" name="Coluna5"/>
    <tableColumn id="20" name="Coluna6"/>
    <tableColumn id="21" name="Coluna7"/>
    <tableColumn id="22" name="Coluna8"/>
    <tableColumn id="23" name="Coluna9"/>
    <tableColumn id="24" name="Coluna10"/>
    <tableColumn id="25" name="Coluna11"/>
    <tableColumn id="26" name="Coluna12"/>
    <tableColumn id="27" name="Coluna13"/>
    <tableColumn id="28" name="Coluna14"/>
    <tableColumn id="29" name="Coluna15"/>
    <tableColumn id="30" name="Coluna16"/>
    <tableColumn id="31" name="Coluna17"/>
    <tableColumn id="32" name="Coluna18"/>
    <tableColumn id="33" name="Coluna19"/>
    <tableColumn id="34" name="Coluna20"/>
    <tableColumn id="35" name="Coluna21"/>
    <tableColumn id="36" name="Coluna22"/>
    <tableColumn id="37" name="Coluna23"/>
    <tableColumn id="38" name="Coluna24"/>
    <tableColumn id="39" name="Coluna25"/>
    <tableColumn id="40" name="Coluna26"/>
    <tableColumn id="41" name="Coluna27"/>
    <tableColumn id="42" name="Coluna28"/>
    <tableColumn id="43" name="Coluna29"/>
    <tableColumn id="44" name="Coluna30"/>
    <tableColumn id="45" name="Coluna31"/>
    <tableColumn id="46" name="Coluna32"/>
    <tableColumn id="47" name="Coluna33"/>
    <tableColumn id="48" name="Coluna34"/>
    <tableColumn id="49" name="Coluna35"/>
    <tableColumn id="50" name="Coluna36"/>
    <tableColumn id="51" name="Coluna37"/>
    <tableColumn id="52" name="Coluna38"/>
    <tableColumn id="53" name="Coluna39"/>
    <tableColumn id="54" name="Coluna40"/>
    <tableColumn id="55" name="Coluna41"/>
    <tableColumn id="56" name="Coluna42"/>
    <tableColumn id="57" name="Coluna43"/>
    <tableColumn id="58" name="Coluna44"/>
    <tableColumn id="59" name="Coluna45"/>
    <tableColumn id="60" name="Coluna46"/>
    <tableColumn id="61" name="Coluna47"/>
    <tableColumn id="62" name="Coluna48"/>
    <tableColumn id="63" name="Coluna49"/>
    <tableColumn id="64" name="Coluna50"/>
  </tableColumns>
</table>
</file>

<file path=xl/theme/theme1.xml><?xml version="1.0" encoding="utf-8"?>
<a:theme xmlns:a="http://schemas.openxmlformats.org/drawingml/2006/main" xmlns:r="http://schemas.openxmlformats.org/officeDocument/2006/relationships" name="Tema do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Relationship Id="rId2" Type="http://schemas.openxmlformats.org/officeDocument/2006/relationships/table" Target="../tables/table1.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CA493"/>
    <pageSetUpPr fitToPage="false"/>
  </sheetPr>
  <dimension ref="A1:P1005"/>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0" ySplit="6" topLeftCell="A7" activePane="bottomLeft" state="frozen"/>
      <selection pane="topLeft" activeCell="A1" activeCellId="0" sqref="A1"/>
      <selection pane="bottomLeft" activeCell="Q4" activeCellId="0" sqref="Q4"/>
    </sheetView>
  </sheetViews>
  <sheetFormatPr defaultColWidth="14.42578125" defaultRowHeight="15.75" zeroHeight="false" outlineLevelRow="0" outlineLevelCol="0"/>
  <cols>
    <col collapsed="false" customWidth="true" hidden="false" outlineLevel="0" max="1" min="1" style="1" width="34.29"/>
    <col collapsed="false" customWidth="true" hidden="false" outlineLevel="0" max="2" min="2" style="1" width="17.42"/>
    <col collapsed="false" customWidth="true" hidden="false" outlineLevel="0" max="3" min="3" style="1" width="23.57"/>
    <col collapsed="false" customWidth="true" hidden="false" outlineLevel="0" max="4" min="4" style="1" width="13.71"/>
    <col collapsed="false" customWidth="true" hidden="false" outlineLevel="0" max="5" min="5" style="1" width="15.29"/>
    <col collapsed="false" customWidth="true" hidden="false" outlineLevel="0" max="8" min="6" style="1" width="13.71"/>
    <col collapsed="false" customWidth="true" hidden="false" outlineLevel="0" max="9" min="9" style="2" width="13.71"/>
    <col collapsed="false" customWidth="true" hidden="false" outlineLevel="0" max="10" min="10" style="1" width="13.71"/>
    <col collapsed="false" customWidth="true" hidden="false" outlineLevel="0" max="11" min="11" style="2" width="15.85"/>
    <col collapsed="false" customWidth="true" hidden="false" outlineLevel="0" max="12" min="12" style="2" width="15.14"/>
    <col collapsed="false" customWidth="false" hidden="true" outlineLevel="0" max="16" min="13" style="0" width="14.42"/>
  </cols>
  <sheetData>
    <row r="1" customFormat="false" ht="12" hidden="false" customHeight="true" outlineLevel="0" collapsed="false">
      <c r="B1" s="3" t="s">
        <v>0</v>
      </c>
      <c r="C1" s="3"/>
      <c r="D1" s="3"/>
      <c r="E1" s="3"/>
      <c r="F1" s="4"/>
    </row>
    <row r="2" customFormat="false" ht="18.75" hidden="false" customHeight="true" outlineLevel="0" collapsed="false">
      <c r="B2" s="3"/>
      <c r="C2" s="3"/>
      <c r="D2" s="3"/>
      <c r="E2" s="3"/>
      <c r="F2" s="5" t="s">
        <v>1</v>
      </c>
      <c r="G2" s="5"/>
      <c r="H2" s="5"/>
      <c r="I2" s="5"/>
      <c r="J2" s="5"/>
      <c r="K2" s="5"/>
      <c r="L2" s="5"/>
    </row>
    <row r="3" customFormat="false" ht="21" hidden="false" customHeight="true" outlineLevel="0" collapsed="false">
      <c r="B3" s="3"/>
      <c r="C3" s="3"/>
      <c r="D3" s="3"/>
      <c r="E3" s="3"/>
      <c r="F3" s="6" t="s">
        <v>2</v>
      </c>
      <c r="G3" s="6" t="s">
        <v>3</v>
      </c>
      <c r="H3" s="6" t="s">
        <v>4</v>
      </c>
      <c r="I3" s="6" t="s">
        <v>5</v>
      </c>
      <c r="J3" s="6" t="s">
        <v>6</v>
      </c>
      <c r="K3" s="6" t="s">
        <v>7</v>
      </c>
      <c r="L3" s="7" t="s">
        <v>8</v>
      </c>
    </row>
    <row r="4" customFormat="false" ht="21.75" hidden="false" customHeight="true" outlineLevel="0" collapsed="false">
      <c r="B4" s="3"/>
      <c r="C4" s="3"/>
      <c r="D4" s="3"/>
      <c r="E4" s="3"/>
      <c r="F4" s="8" t="n">
        <f aca="false">IF((IFERROR(VLOOKUP(F3,E7:E1048576,1,FALSE()),0))&gt;0,SUMIF(E7:E1048576,F3,F7:F1005)/SUMIF(E7:E1048576,F3,G7:G1005)*1000,0)</f>
        <v>0</v>
      </c>
      <c r="G4" s="9" t="n">
        <f aca="false">IF((IFERROR(VLOOKUP(G3,E7:E1048576,1,FALSE()),0))&gt;0,SUMIF(E7:E1048576,G3,F7:F1005)/SUMIF(E7:E1048576,G3,G7:G1005)*1000,0)</f>
        <v>0</v>
      </c>
      <c r="H4" s="9" t="n">
        <f aca="false">IF((IFERROR(VLOOKUP(H3,E7:E1048576,1,FALSE()),0))&gt;0,SUMIF(E7:E1048576,H3,F7:F1005)/SUMIF(E7:E1048576,H3,G7:G1005)*1000,0)</f>
        <v>0</v>
      </c>
      <c r="I4" s="10" t="n">
        <f aca="false">IF((IFERROR(VLOOKUP(I3,E7:E1048576,1,FALSE()),0))&gt;0,SUMIF(E7:E1048576,I3,F7:F1005)/SUMIF(E7:E1048576,I3,G7:G1005)*1000,0)</f>
        <v>37.5</v>
      </c>
      <c r="J4" s="9" t="n">
        <f aca="false">IF((IFERROR(VLOOKUP(J3,E7:E1048576,1,FALSE()),0))&gt;0,SUMIF(E7:E1048576,J3,F7:F1005)/SUMIF(E7:E1048576,J3,G7:G1005)*1000,0)</f>
        <v>10</v>
      </c>
      <c r="K4" s="10" t="n">
        <f aca="false">IF((IFERROR(VLOOKUP(K3,E7:E1048576,1,FALSE()),0))&gt;0,SUMIF(E7:E1048576,K3,F7:F1005)/SUMIF(E7:E1048576,K3,G7:G1005)*1000,0)</f>
        <v>0</v>
      </c>
      <c r="L4" s="10" t="n">
        <f aca="false">IF((IFERROR(VLOOKUP(L3,E7:E1048576,1,FALSE()),0))&gt;0,SUMIF(E7:E1048576,L3,F7:F1005)/SUMIF(E7:E1048576,L3,G7:G1005)*1000,0)</f>
        <v>0</v>
      </c>
    </row>
    <row r="5" customFormat="false" ht="12.75" hidden="false" customHeight="true" outlineLevel="0" collapsed="false">
      <c r="A5" s="11"/>
      <c r="B5" s="3"/>
      <c r="C5" s="3"/>
      <c r="D5" s="3"/>
      <c r="E5" s="3"/>
      <c r="F5" s="4"/>
      <c r="K5" s="4"/>
      <c r="L5" s="4"/>
    </row>
    <row r="6" customFormat="false" ht="27.75" hidden="false" customHeight="true" outlineLevel="0" collapsed="false">
      <c r="A6" s="12" t="s">
        <v>9</v>
      </c>
      <c r="B6" s="12" t="s">
        <v>10</v>
      </c>
      <c r="C6" s="12" t="s">
        <v>11</v>
      </c>
      <c r="D6" s="13" t="s">
        <v>12</v>
      </c>
      <c r="E6" s="13" t="s">
        <v>13</v>
      </c>
      <c r="F6" s="12" t="s">
        <v>14</v>
      </c>
      <c r="G6" s="13" t="s">
        <v>15</v>
      </c>
      <c r="H6" s="13" t="s">
        <v>16</v>
      </c>
      <c r="I6" s="14" t="s">
        <v>17</v>
      </c>
      <c r="J6" s="13" t="s">
        <v>18</v>
      </c>
      <c r="K6" s="14" t="s">
        <v>19</v>
      </c>
      <c r="L6" s="15" t="s">
        <v>20</v>
      </c>
      <c r="M6" s="16"/>
      <c r="N6" s="17" t="s">
        <v>21</v>
      </c>
      <c r="O6" s="17" t="s">
        <v>2</v>
      </c>
      <c r="P6" s="18" t="n">
        <v>44927</v>
      </c>
    </row>
    <row r="7" customFormat="false" ht="15.75" hidden="false" customHeight="true" outlineLevel="0" collapsed="false">
      <c r="A7" s="19" t="s">
        <v>21</v>
      </c>
      <c r="B7" s="20" t="s">
        <v>22</v>
      </c>
      <c r="C7" s="20" t="s">
        <v>23</v>
      </c>
      <c r="D7" s="21" t="n">
        <v>44960</v>
      </c>
      <c r="E7" s="19" t="s">
        <v>6</v>
      </c>
      <c r="F7" s="22" t="n">
        <v>1500</v>
      </c>
      <c r="G7" s="23" t="n">
        <v>150000</v>
      </c>
      <c r="H7" s="22" t="n">
        <f aca="false">IFERROR((F7/G7)*1000, 0)</f>
        <v>10</v>
      </c>
      <c r="I7" s="24" t="n">
        <v>2</v>
      </c>
      <c r="J7" s="25" t="n">
        <v>44986</v>
      </c>
      <c r="K7" s="26" t="n">
        <f aca="false">IF(MONTH(J7)+I7&gt;13, DATE(YEAR(J7)+1, MONTH(J7)+I7-13, 1), DATE(YEAR(J7), MONTH(J7)+I7-1, 1))</f>
        <v>45017</v>
      </c>
      <c r="L7" s="27" t="n">
        <f aca="false">F7/I7</f>
        <v>750</v>
      </c>
      <c r="M7" s="28"/>
      <c r="N7" s="28" t="s">
        <v>24</v>
      </c>
      <c r="O7" s="28" t="s">
        <v>3</v>
      </c>
      <c r="P7" s="29" t="n">
        <v>45108</v>
      </c>
    </row>
    <row r="8" customFormat="false" ht="15.75" hidden="false" customHeight="true" outlineLevel="0" collapsed="false">
      <c r="A8" s="30" t="s">
        <v>25</v>
      </c>
      <c r="B8" s="31" t="s">
        <v>26</v>
      </c>
      <c r="C8" s="31" t="s">
        <v>27</v>
      </c>
      <c r="D8" s="32" t="n">
        <v>45054</v>
      </c>
      <c r="E8" s="30" t="s">
        <v>5</v>
      </c>
      <c r="F8" s="33" t="n">
        <v>4500</v>
      </c>
      <c r="G8" s="34" t="n">
        <v>120000</v>
      </c>
      <c r="H8" s="33" t="n">
        <f aca="false">IFERROR((F8/G8)*1000, 0)</f>
        <v>37.5</v>
      </c>
      <c r="I8" s="35" t="n">
        <v>3</v>
      </c>
      <c r="J8" s="36" t="n">
        <v>45078</v>
      </c>
      <c r="K8" s="37" t="n">
        <f aca="false">IF(MONTH(J8)+I8&gt;13, DATE(YEAR(J8)+1, MONTH(J8)+I8-13, 1), DATE(YEAR(J8), MONTH(J8)+I8-1, 1))</f>
        <v>45139</v>
      </c>
      <c r="L8" s="38" t="n">
        <f aca="false">F8/I8</f>
        <v>1500</v>
      </c>
      <c r="M8" s="39"/>
      <c r="N8" s="39" t="s">
        <v>25</v>
      </c>
      <c r="O8" s="39" t="s">
        <v>4</v>
      </c>
      <c r="P8" s="40" t="n">
        <v>45047</v>
      </c>
    </row>
    <row r="9" customFormat="false" ht="15.75" hidden="false" customHeight="true" outlineLevel="0" collapsed="false">
      <c r="A9" s="19"/>
      <c r="B9" s="20"/>
      <c r="C9" s="20"/>
      <c r="D9" s="21"/>
      <c r="E9" s="19"/>
      <c r="F9" s="22"/>
      <c r="G9" s="23"/>
      <c r="H9" s="22" t="n">
        <f aca="false">IFERROR((F9/G9)*1000, 0)</f>
        <v>0</v>
      </c>
      <c r="I9" s="24" t="n">
        <v>1</v>
      </c>
      <c r="J9" s="25"/>
      <c r="K9" s="26" t="n">
        <f aca="false">IF(MONTH(J9)+I9&gt;13, DATE(YEAR(J9)+1, MONTH(J9)+I9-13, 1), DATE(YEAR(J9), MONTH(J9)+I9-1, 1))</f>
        <v>-29</v>
      </c>
      <c r="L9" s="27" t="n">
        <f aca="false">F9/I9</f>
        <v>0</v>
      </c>
      <c r="M9" s="28"/>
      <c r="N9" s="28" t="s">
        <v>28</v>
      </c>
      <c r="O9" s="28" t="s">
        <v>5</v>
      </c>
      <c r="P9" s="29" t="n">
        <v>44986</v>
      </c>
    </row>
    <row r="10" customFormat="false" ht="15.75" hidden="false" customHeight="true" outlineLevel="0" collapsed="false">
      <c r="A10" s="30"/>
      <c r="B10" s="31"/>
      <c r="C10" s="31"/>
      <c r="D10" s="32" t="s">
        <v>29</v>
      </c>
      <c r="E10" s="30"/>
      <c r="F10" s="33"/>
      <c r="G10" s="34"/>
      <c r="H10" s="33" t="n">
        <f aca="false">IFERROR((F10/G10)*1000, 0)</f>
        <v>0</v>
      </c>
      <c r="I10" s="35" t="n">
        <v>1</v>
      </c>
      <c r="J10" s="36"/>
      <c r="K10" s="37" t="n">
        <f aca="false">IF(MONTH(J10)+I10&gt;13, DATE(YEAR(J10)+1, MONTH(J10)+I10-13, 1), DATE(YEAR(J10), MONTH(J10)+I10-1, 1))</f>
        <v>-29</v>
      </c>
      <c r="L10" s="38" t="n">
        <f aca="false">F10/I10</f>
        <v>0</v>
      </c>
      <c r="M10" s="39"/>
      <c r="N10" s="39" t="s">
        <v>30</v>
      </c>
      <c r="O10" s="39" t="s">
        <v>6</v>
      </c>
      <c r="P10" s="40" t="n">
        <v>44958</v>
      </c>
    </row>
    <row r="11" customFormat="false" ht="15.75" hidden="false" customHeight="true" outlineLevel="0" collapsed="false">
      <c r="A11" s="19"/>
      <c r="B11" s="20"/>
      <c r="C11" s="20"/>
      <c r="D11" s="21"/>
      <c r="E11" s="19"/>
      <c r="F11" s="22"/>
      <c r="G11" s="23"/>
      <c r="H11" s="22" t="n">
        <f aca="false">IFERROR((F11/G11)*1000, 0)</f>
        <v>0</v>
      </c>
      <c r="I11" s="24" t="n">
        <v>1</v>
      </c>
      <c r="J11" s="25"/>
      <c r="K11" s="26" t="n">
        <f aca="false">IF(MONTH(J11)+I11&gt;13, DATE(YEAR(J11)+1, MONTH(J11)+I11-13, 1), DATE(YEAR(J11), MONTH(J11)+I11-1, 1))</f>
        <v>-29</v>
      </c>
      <c r="L11" s="27" t="n">
        <f aca="false">F11/I11</f>
        <v>0</v>
      </c>
      <c r="M11" s="28"/>
      <c r="N11" s="28"/>
      <c r="O11" s="28" t="s">
        <v>7</v>
      </c>
      <c r="P11" s="29" t="n">
        <v>45078</v>
      </c>
    </row>
    <row r="12" customFormat="false" ht="15.75" hidden="false" customHeight="true" outlineLevel="0" collapsed="false">
      <c r="A12" s="30"/>
      <c r="B12" s="31"/>
      <c r="C12" s="31"/>
      <c r="D12" s="32"/>
      <c r="E12" s="30"/>
      <c r="F12" s="33"/>
      <c r="G12" s="34"/>
      <c r="H12" s="33" t="n">
        <f aca="false">IFERROR((F12/G12)*1000, 0)</f>
        <v>0</v>
      </c>
      <c r="I12" s="35" t="n">
        <v>1</v>
      </c>
      <c r="J12" s="36"/>
      <c r="K12" s="37" t="n">
        <f aca="false">IF(MONTH(J12)+I12&gt;13, DATE(YEAR(J12)+1, MONTH(J12)+I12-13, 1), DATE(YEAR(J12), MONTH(J12)+I12-1, 1))</f>
        <v>-29</v>
      </c>
      <c r="L12" s="38" t="n">
        <f aca="false">F12/I12</f>
        <v>0</v>
      </c>
      <c r="M12" s="39"/>
      <c r="N12" s="39"/>
      <c r="O12" s="39" t="s">
        <v>31</v>
      </c>
      <c r="P12" s="40" t="n">
        <v>45017</v>
      </c>
    </row>
    <row r="13" customFormat="false" ht="15.75" hidden="false" customHeight="true" outlineLevel="0" collapsed="false">
      <c r="A13" s="19"/>
      <c r="B13" s="20"/>
      <c r="C13" s="20"/>
      <c r="D13" s="21"/>
      <c r="E13" s="19"/>
      <c r="F13" s="22"/>
      <c r="G13" s="23"/>
      <c r="H13" s="22" t="n">
        <f aca="false">IFERROR((F13/G13)*1000, 0)</f>
        <v>0</v>
      </c>
      <c r="I13" s="24" t="n">
        <v>1</v>
      </c>
      <c r="J13" s="25"/>
      <c r="K13" s="26" t="n">
        <f aca="false">IF(MONTH(J13)+I13&gt;13, DATE(YEAR(J13)+1, MONTH(J13)+I13-13, 1), DATE(YEAR(J13), MONTH(J13)+I13-1, 1))</f>
        <v>-29</v>
      </c>
      <c r="L13" s="27" t="n">
        <f aca="false">F13/I13</f>
        <v>0</v>
      </c>
      <c r="M13" s="28"/>
      <c r="N13" s="28"/>
      <c r="O13" s="28"/>
      <c r="P13" s="29" t="n">
        <v>45139</v>
      </c>
    </row>
    <row r="14" customFormat="false" ht="15.75" hidden="false" customHeight="true" outlineLevel="0" collapsed="false">
      <c r="A14" s="30"/>
      <c r="B14" s="31"/>
      <c r="C14" s="31"/>
      <c r="D14" s="32"/>
      <c r="E14" s="30"/>
      <c r="F14" s="33"/>
      <c r="G14" s="34"/>
      <c r="H14" s="33" t="n">
        <f aca="false">IFERROR((F14/G14)*1000, 0)</f>
        <v>0</v>
      </c>
      <c r="I14" s="35" t="n">
        <v>1</v>
      </c>
      <c r="J14" s="36"/>
      <c r="K14" s="37" t="n">
        <f aca="false">IF(MONTH(J14)+I14&gt;13, DATE(YEAR(J14)+1, MONTH(J14)+I14-13, 1), DATE(YEAR(J14), MONTH(J14)+I14-1, 1))</f>
        <v>-29</v>
      </c>
      <c r="L14" s="38" t="n">
        <f aca="false">F14/I14</f>
        <v>0</v>
      </c>
      <c r="M14" s="39"/>
      <c r="N14" s="39"/>
      <c r="O14" s="39"/>
      <c r="P14" s="40" t="n">
        <v>45170</v>
      </c>
    </row>
    <row r="15" customFormat="false" ht="15.75" hidden="false" customHeight="true" outlineLevel="0" collapsed="false">
      <c r="A15" s="19"/>
      <c r="B15" s="20"/>
      <c r="C15" s="20"/>
      <c r="D15" s="21"/>
      <c r="E15" s="19"/>
      <c r="F15" s="22"/>
      <c r="G15" s="23"/>
      <c r="H15" s="22" t="n">
        <f aca="false">IFERROR((F15/G15)*1000, 0)</f>
        <v>0</v>
      </c>
      <c r="I15" s="24" t="n">
        <v>1</v>
      </c>
      <c r="J15" s="25"/>
      <c r="K15" s="26" t="n">
        <f aca="false">IF(MONTH(J15)+I15&gt;13, DATE(YEAR(J15)+1, MONTH(J15)+I15-13, 1), DATE(YEAR(J15), MONTH(J15)+I15-1, 1))</f>
        <v>-29</v>
      </c>
      <c r="L15" s="27" t="n">
        <f aca="false">F15/I15</f>
        <v>0</v>
      </c>
      <c r="M15" s="28"/>
      <c r="N15" s="28"/>
      <c r="O15" s="28"/>
      <c r="P15" s="29" t="n">
        <v>45200</v>
      </c>
    </row>
    <row r="16" customFormat="false" ht="15.75" hidden="false" customHeight="true" outlineLevel="0" collapsed="false">
      <c r="A16" s="30"/>
      <c r="B16" s="31"/>
      <c r="C16" s="31"/>
      <c r="D16" s="32"/>
      <c r="E16" s="30"/>
      <c r="F16" s="33"/>
      <c r="G16" s="34"/>
      <c r="H16" s="33" t="n">
        <f aca="false">IFERROR((F16/G16)*1000, 0)</f>
        <v>0</v>
      </c>
      <c r="I16" s="35" t="n">
        <v>1</v>
      </c>
      <c r="J16" s="36"/>
      <c r="K16" s="37" t="n">
        <f aca="false">IF(MONTH(J16)+I16&gt;13, DATE(YEAR(J16)+1, MONTH(J16)+I16-13, 1), DATE(YEAR(J16), MONTH(J16)+I16-1, 1))</f>
        <v>-29</v>
      </c>
      <c r="L16" s="38" t="n">
        <f aca="false">F16/I16</f>
        <v>0</v>
      </c>
      <c r="M16" s="39"/>
      <c r="N16" s="39"/>
      <c r="O16" s="39"/>
      <c r="P16" s="40" t="n">
        <v>45231</v>
      </c>
    </row>
    <row r="17" customFormat="false" ht="15.75" hidden="false" customHeight="true" outlineLevel="0" collapsed="false">
      <c r="A17" s="19"/>
      <c r="B17" s="20"/>
      <c r="C17" s="20"/>
      <c r="D17" s="21"/>
      <c r="E17" s="19"/>
      <c r="F17" s="22"/>
      <c r="G17" s="23"/>
      <c r="H17" s="22" t="n">
        <f aca="false">IFERROR((F17/G17)*1000, 0)</f>
        <v>0</v>
      </c>
      <c r="I17" s="24" t="n">
        <v>1</v>
      </c>
      <c r="J17" s="25"/>
      <c r="K17" s="26" t="n">
        <f aca="false">IF(MONTH(J17)+I17&gt;13, DATE(YEAR(J17)+1, MONTH(J17)+I17-13, 1), DATE(YEAR(J17), MONTH(J17)+I17-1, 1))</f>
        <v>-29</v>
      </c>
      <c r="L17" s="27" t="n">
        <f aca="false">F17/I17</f>
        <v>0</v>
      </c>
      <c r="M17" s="28"/>
      <c r="N17" s="28"/>
      <c r="O17" s="28"/>
      <c r="P17" s="29" t="n">
        <v>45261</v>
      </c>
    </row>
    <row r="18" customFormat="false" ht="15.75" hidden="false" customHeight="true" outlineLevel="0" collapsed="false">
      <c r="A18" s="30"/>
      <c r="B18" s="31"/>
      <c r="C18" s="31"/>
      <c r="D18" s="32"/>
      <c r="E18" s="30"/>
      <c r="F18" s="33"/>
      <c r="G18" s="34"/>
      <c r="H18" s="33" t="n">
        <f aca="false">IFERROR((F18/G18)*1000, 0)</f>
        <v>0</v>
      </c>
      <c r="I18" s="35" t="n">
        <v>1</v>
      </c>
      <c r="J18" s="36"/>
      <c r="K18" s="37" t="n">
        <f aca="false">IF(MONTH(J18)+I18&gt;13, DATE(YEAR(J18)+1, MONTH(J18)+I18-13, 1), DATE(YEAR(J18), MONTH(J18)+I18-1, 1))</f>
        <v>-29</v>
      </c>
      <c r="L18" s="38" t="n">
        <f aca="false">F18/I18</f>
        <v>0</v>
      </c>
      <c r="M18" s="39"/>
      <c r="N18" s="39"/>
      <c r="O18" s="39"/>
      <c r="P18" s="40" t="n">
        <v>45292</v>
      </c>
    </row>
    <row r="19" customFormat="false" ht="15.75" hidden="false" customHeight="true" outlineLevel="0" collapsed="false">
      <c r="A19" s="19"/>
      <c r="B19" s="20"/>
      <c r="C19" s="20"/>
      <c r="D19" s="21"/>
      <c r="E19" s="19"/>
      <c r="F19" s="22"/>
      <c r="G19" s="23"/>
      <c r="H19" s="22" t="n">
        <f aca="false">IFERROR((F19/G19)*1000, 0)</f>
        <v>0</v>
      </c>
      <c r="I19" s="24" t="n">
        <v>1</v>
      </c>
      <c r="J19" s="25"/>
      <c r="K19" s="26" t="n">
        <f aca="false">IF(MONTH(J19)+I19&gt;13, DATE(YEAR(J19)+1, MONTH(J19)+I19-13, 1), DATE(YEAR(J19), MONTH(J19)+I19-1, 1))</f>
        <v>-29</v>
      </c>
      <c r="L19" s="27" t="n">
        <f aca="false">F19/I19</f>
        <v>0</v>
      </c>
      <c r="M19" s="28"/>
      <c r="N19" s="28"/>
      <c r="O19" s="28"/>
      <c r="P19" s="29" t="n">
        <v>45323</v>
      </c>
    </row>
    <row r="20" customFormat="false" ht="15.75" hidden="false" customHeight="true" outlineLevel="0" collapsed="false">
      <c r="A20" s="30"/>
      <c r="B20" s="31"/>
      <c r="C20" s="31"/>
      <c r="D20" s="32"/>
      <c r="E20" s="30"/>
      <c r="F20" s="33"/>
      <c r="G20" s="34"/>
      <c r="H20" s="33" t="n">
        <f aca="false">IFERROR((F20/G20)*1000, 0)</f>
        <v>0</v>
      </c>
      <c r="I20" s="35" t="n">
        <v>1</v>
      </c>
      <c r="J20" s="36"/>
      <c r="K20" s="37" t="n">
        <f aca="false">IF(MONTH(J20)+I20&gt;13, DATE(YEAR(J20)+1, MONTH(J20)+I20-13, 1), DATE(YEAR(J20), MONTH(J20)+I20-1, 1))</f>
        <v>-29</v>
      </c>
      <c r="L20" s="38" t="n">
        <f aca="false">F20/I20</f>
        <v>0</v>
      </c>
      <c r="M20" s="39"/>
      <c r="N20" s="39"/>
      <c r="O20" s="39"/>
      <c r="P20" s="40" t="n">
        <v>45352</v>
      </c>
    </row>
    <row r="21" customFormat="false" ht="15.75" hidden="false" customHeight="true" outlineLevel="0" collapsed="false">
      <c r="A21" s="19"/>
      <c r="B21" s="20"/>
      <c r="C21" s="20"/>
      <c r="D21" s="21"/>
      <c r="E21" s="19"/>
      <c r="F21" s="22"/>
      <c r="G21" s="23"/>
      <c r="H21" s="22" t="n">
        <f aca="false">IFERROR((F21/G21)*1000, 0)</f>
        <v>0</v>
      </c>
      <c r="I21" s="24" t="n">
        <v>1</v>
      </c>
      <c r="J21" s="25"/>
      <c r="K21" s="26" t="n">
        <f aca="false">IF(MONTH(J21)+I21&gt;13, DATE(YEAR(J21)+1, MONTH(J21)+I21-13, 1), DATE(YEAR(J21), MONTH(J21)+I21-1, 1))</f>
        <v>-29</v>
      </c>
      <c r="L21" s="27" t="n">
        <f aca="false">F21/I21</f>
        <v>0</v>
      </c>
      <c r="M21" s="28"/>
      <c r="N21" s="28"/>
      <c r="O21" s="28"/>
      <c r="P21" s="29" t="n">
        <v>45383</v>
      </c>
    </row>
    <row r="22" customFormat="false" ht="15.75" hidden="false" customHeight="true" outlineLevel="0" collapsed="false">
      <c r="A22" s="30"/>
      <c r="B22" s="31"/>
      <c r="C22" s="31"/>
      <c r="D22" s="32"/>
      <c r="E22" s="30"/>
      <c r="F22" s="33"/>
      <c r="G22" s="34"/>
      <c r="H22" s="33" t="n">
        <f aca="false">IFERROR((F22/G22)*1000, 0)</f>
        <v>0</v>
      </c>
      <c r="I22" s="35" t="n">
        <v>1</v>
      </c>
      <c r="J22" s="36"/>
      <c r="K22" s="37" t="n">
        <f aca="false">IF(MONTH(J22)+I22&gt;13, DATE(YEAR(J22)+1, MONTH(J22)+I22-13, 1), DATE(YEAR(J22), MONTH(J22)+I22-1, 1))</f>
        <v>-29</v>
      </c>
      <c r="L22" s="38" t="n">
        <f aca="false">F22/I22</f>
        <v>0</v>
      </c>
      <c r="M22" s="39"/>
      <c r="N22" s="39"/>
      <c r="O22" s="39"/>
      <c r="P22" s="40" t="n">
        <v>45413</v>
      </c>
    </row>
    <row r="23" customFormat="false" ht="15.75" hidden="false" customHeight="true" outlineLevel="0" collapsed="false">
      <c r="A23" s="19"/>
      <c r="B23" s="20"/>
      <c r="C23" s="20"/>
      <c r="D23" s="21"/>
      <c r="E23" s="19"/>
      <c r="F23" s="22"/>
      <c r="G23" s="23"/>
      <c r="H23" s="22" t="n">
        <f aca="false">IFERROR((F23/G23)*1000, 0)</f>
        <v>0</v>
      </c>
      <c r="I23" s="24" t="n">
        <v>1</v>
      </c>
      <c r="J23" s="25"/>
      <c r="K23" s="26" t="n">
        <f aca="false">IF(MONTH(J23)+I23&gt;13, DATE(YEAR(J23)+1, MONTH(J23)+I23-13, 1), DATE(YEAR(J23), MONTH(J23)+I23-1, 1))</f>
        <v>-29</v>
      </c>
      <c r="L23" s="27" t="n">
        <f aca="false">F23/I23</f>
        <v>0</v>
      </c>
      <c r="M23" s="28"/>
      <c r="N23" s="28"/>
      <c r="O23" s="28"/>
      <c r="P23" s="29" t="n">
        <v>45444</v>
      </c>
    </row>
    <row r="24" customFormat="false" ht="15.75" hidden="false" customHeight="true" outlineLevel="0" collapsed="false">
      <c r="A24" s="30"/>
      <c r="B24" s="31"/>
      <c r="C24" s="31"/>
      <c r="D24" s="32"/>
      <c r="E24" s="30"/>
      <c r="F24" s="33"/>
      <c r="G24" s="34"/>
      <c r="H24" s="33" t="n">
        <f aca="false">IFERROR((F24/G24)*1000, 0)</f>
        <v>0</v>
      </c>
      <c r="I24" s="35" t="n">
        <v>1</v>
      </c>
      <c r="J24" s="36"/>
      <c r="K24" s="37" t="n">
        <f aca="false">IF(MONTH(J24)+I24&gt;13, DATE(YEAR(J24)+1, MONTH(J24)+I24-13, 1), DATE(YEAR(J24), MONTH(J24)+I24-1, 1))</f>
        <v>-29</v>
      </c>
      <c r="L24" s="38" t="n">
        <f aca="false">F24/I24</f>
        <v>0</v>
      </c>
      <c r="M24" s="39"/>
      <c r="N24" s="39"/>
      <c r="O24" s="39"/>
      <c r="P24" s="40" t="n">
        <v>45474</v>
      </c>
    </row>
    <row r="25" customFormat="false" ht="15.75" hidden="false" customHeight="true" outlineLevel="0" collapsed="false">
      <c r="A25" s="19"/>
      <c r="B25" s="20"/>
      <c r="C25" s="20"/>
      <c r="D25" s="21"/>
      <c r="E25" s="19"/>
      <c r="F25" s="22"/>
      <c r="G25" s="23"/>
      <c r="H25" s="22" t="n">
        <f aca="false">IFERROR((F25/G25)*1000, 0)</f>
        <v>0</v>
      </c>
      <c r="I25" s="24" t="n">
        <v>1</v>
      </c>
      <c r="J25" s="25"/>
      <c r="K25" s="26" t="n">
        <f aca="false">IF(MONTH(J25)+I25&gt;13, DATE(YEAR(J25)+1, MONTH(J25)+I25-13, 1), DATE(YEAR(J25), MONTH(J25)+I25-1, 1))</f>
        <v>-29</v>
      </c>
      <c r="L25" s="27" t="n">
        <f aca="false">F25/I25</f>
        <v>0</v>
      </c>
      <c r="M25" s="28"/>
      <c r="N25" s="28"/>
      <c r="O25" s="28"/>
      <c r="P25" s="29" t="n">
        <v>45505</v>
      </c>
    </row>
    <row r="26" customFormat="false" ht="15.75" hidden="false" customHeight="true" outlineLevel="0" collapsed="false">
      <c r="A26" s="30"/>
      <c r="B26" s="31"/>
      <c r="C26" s="31"/>
      <c r="D26" s="32"/>
      <c r="E26" s="30"/>
      <c r="F26" s="33"/>
      <c r="G26" s="34"/>
      <c r="H26" s="33" t="n">
        <f aca="false">IFERROR((F26/G26)*1000, 0)</f>
        <v>0</v>
      </c>
      <c r="I26" s="35" t="n">
        <v>1</v>
      </c>
      <c r="J26" s="36"/>
      <c r="K26" s="37" t="n">
        <f aca="false">IF(MONTH(J26)+I26&gt;13, DATE(YEAR(J26)+1, MONTH(J26)+I26-13, 1), DATE(YEAR(J26), MONTH(J26)+I26-1, 1))</f>
        <v>-29</v>
      </c>
      <c r="L26" s="38" t="n">
        <f aca="false">F26/I26</f>
        <v>0</v>
      </c>
      <c r="M26" s="39"/>
      <c r="N26" s="39"/>
      <c r="O26" s="39"/>
      <c r="P26" s="40" t="n">
        <v>45536</v>
      </c>
    </row>
    <row r="27" customFormat="false" ht="15.75" hidden="false" customHeight="true" outlineLevel="0" collapsed="false">
      <c r="A27" s="19"/>
      <c r="B27" s="20"/>
      <c r="C27" s="20"/>
      <c r="D27" s="21"/>
      <c r="E27" s="19"/>
      <c r="F27" s="22"/>
      <c r="G27" s="23"/>
      <c r="H27" s="22" t="n">
        <f aca="false">IFERROR((F27/G27)*1000, 0)</f>
        <v>0</v>
      </c>
      <c r="I27" s="24" t="n">
        <v>1</v>
      </c>
      <c r="J27" s="25"/>
      <c r="K27" s="26" t="n">
        <f aca="false">IF(MONTH(J27)+I27&gt;13, DATE(YEAR(J27)+1, MONTH(J27)+I27-13, 1), DATE(YEAR(J27), MONTH(J27)+I27-1, 1))</f>
        <v>-29</v>
      </c>
      <c r="L27" s="27" t="n">
        <f aca="false">F27/I27</f>
        <v>0</v>
      </c>
      <c r="M27" s="28"/>
      <c r="N27" s="28"/>
      <c r="O27" s="28"/>
      <c r="P27" s="29" t="n">
        <v>45566</v>
      </c>
    </row>
    <row r="28" customFormat="false" ht="15.75" hidden="false" customHeight="true" outlineLevel="0" collapsed="false">
      <c r="A28" s="30"/>
      <c r="B28" s="31"/>
      <c r="C28" s="31"/>
      <c r="D28" s="32"/>
      <c r="E28" s="30"/>
      <c r="F28" s="33"/>
      <c r="G28" s="34"/>
      <c r="H28" s="33" t="n">
        <f aca="false">IFERROR((F28/G28)*1000, 0)</f>
        <v>0</v>
      </c>
      <c r="I28" s="35" t="n">
        <v>1</v>
      </c>
      <c r="J28" s="36"/>
      <c r="K28" s="37" t="n">
        <f aca="false">IF(MONTH(J28)+I28&gt;13, DATE(YEAR(J28)+1, MONTH(J28)+I28-13, 1), DATE(YEAR(J28), MONTH(J28)+I28-1, 1))</f>
        <v>-29</v>
      </c>
      <c r="L28" s="38" t="n">
        <f aca="false">F28/I28</f>
        <v>0</v>
      </c>
      <c r="M28" s="39"/>
      <c r="N28" s="39"/>
      <c r="O28" s="39"/>
      <c r="P28" s="40" t="n">
        <v>45597</v>
      </c>
    </row>
    <row r="29" customFormat="false" ht="15.75" hidden="false" customHeight="true" outlineLevel="0" collapsed="false">
      <c r="A29" s="19"/>
      <c r="B29" s="20"/>
      <c r="C29" s="20"/>
      <c r="D29" s="21"/>
      <c r="E29" s="19"/>
      <c r="F29" s="22"/>
      <c r="G29" s="23"/>
      <c r="H29" s="22" t="n">
        <f aca="false">IFERROR((F29/G29)*1000, 0)</f>
        <v>0</v>
      </c>
      <c r="I29" s="24" t="n">
        <v>1</v>
      </c>
      <c r="J29" s="25"/>
      <c r="K29" s="26" t="n">
        <f aca="false">IF(MONTH(J29)+I29&gt;13, DATE(YEAR(J29)+1, MONTH(J29)+I29-13, 1), DATE(YEAR(J29), MONTH(J29)+I29-1, 1))</f>
        <v>-29</v>
      </c>
      <c r="L29" s="27" t="n">
        <f aca="false">F29/I29</f>
        <v>0</v>
      </c>
      <c r="M29" s="28"/>
      <c r="N29" s="28"/>
      <c r="O29" s="28"/>
      <c r="P29" s="29" t="n">
        <v>45627</v>
      </c>
    </row>
    <row r="30" customFormat="false" ht="15.75" hidden="false" customHeight="true" outlineLevel="0" collapsed="false">
      <c r="A30" s="30"/>
      <c r="B30" s="31"/>
      <c r="C30" s="31"/>
      <c r="D30" s="32"/>
      <c r="E30" s="30"/>
      <c r="F30" s="33"/>
      <c r="G30" s="34"/>
      <c r="H30" s="33" t="n">
        <f aca="false">IFERROR((F30/G30)*1000, 0)</f>
        <v>0</v>
      </c>
      <c r="I30" s="35" t="n">
        <v>1</v>
      </c>
      <c r="J30" s="36"/>
      <c r="K30" s="37" t="n">
        <f aca="false">IF(MONTH(J30)+I30&gt;13, DATE(YEAR(J30)+1, MONTH(J30)+I30-13, 1), DATE(YEAR(J30), MONTH(J30)+I30-1, 1))</f>
        <v>-29</v>
      </c>
      <c r="L30" s="38" t="n">
        <f aca="false">F30/I30</f>
        <v>0</v>
      </c>
      <c r="M30" s="39"/>
      <c r="N30" s="39"/>
      <c r="O30" s="39"/>
      <c r="P30" s="40" t="n">
        <v>45658</v>
      </c>
    </row>
    <row r="31" customFormat="false" ht="15.75" hidden="false" customHeight="true" outlineLevel="0" collapsed="false">
      <c r="A31" s="19"/>
      <c r="B31" s="20"/>
      <c r="C31" s="20"/>
      <c r="D31" s="21"/>
      <c r="E31" s="19"/>
      <c r="F31" s="22"/>
      <c r="G31" s="23"/>
      <c r="H31" s="22" t="n">
        <f aca="false">IFERROR((F31/G31)*1000, 0)</f>
        <v>0</v>
      </c>
      <c r="I31" s="24" t="n">
        <v>1</v>
      </c>
      <c r="J31" s="25"/>
      <c r="K31" s="26" t="n">
        <f aca="false">IF(MONTH(J31)+I31&gt;13, DATE(YEAR(J31)+1, MONTH(J31)+I31-13, 1), DATE(YEAR(J31), MONTH(J31)+I31-1, 1))</f>
        <v>-29</v>
      </c>
      <c r="L31" s="27" t="n">
        <f aca="false">F31/I31</f>
        <v>0</v>
      </c>
      <c r="M31" s="28"/>
      <c r="N31" s="28"/>
      <c r="O31" s="28"/>
      <c r="P31" s="29" t="n">
        <v>45689</v>
      </c>
    </row>
    <row r="32" customFormat="false" ht="15.75" hidden="false" customHeight="true" outlineLevel="0" collapsed="false">
      <c r="A32" s="30"/>
      <c r="B32" s="31"/>
      <c r="C32" s="31"/>
      <c r="D32" s="32"/>
      <c r="E32" s="30"/>
      <c r="F32" s="33"/>
      <c r="G32" s="34"/>
      <c r="H32" s="33" t="n">
        <f aca="false">IFERROR((F32/G32)*1000, 0)</f>
        <v>0</v>
      </c>
      <c r="I32" s="35" t="n">
        <v>1</v>
      </c>
      <c r="J32" s="36"/>
      <c r="K32" s="37" t="n">
        <f aca="false">IF(MONTH(J32)+I32&gt;13, DATE(YEAR(J32)+1, MONTH(J32)+I32-13, 1), DATE(YEAR(J32), MONTH(J32)+I32-1, 1))</f>
        <v>-29</v>
      </c>
      <c r="L32" s="38" t="n">
        <f aca="false">F32/I32</f>
        <v>0</v>
      </c>
      <c r="M32" s="39"/>
      <c r="N32" s="39"/>
      <c r="O32" s="39"/>
      <c r="P32" s="40" t="n">
        <v>45717</v>
      </c>
    </row>
    <row r="33" customFormat="false" ht="15.75" hidden="false" customHeight="true" outlineLevel="0" collapsed="false">
      <c r="A33" s="19"/>
      <c r="B33" s="20"/>
      <c r="C33" s="20"/>
      <c r="D33" s="21"/>
      <c r="E33" s="19"/>
      <c r="F33" s="22"/>
      <c r="G33" s="23"/>
      <c r="H33" s="22" t="n">
        <f aca="false">IFERROR((F33/G33)*1000, 0)</f>
        <v>0</v>
      </c>
      <c r="I33" s="24" t="n">
        <v>1</v>
      </c>
      <c r="J33" s="25"/>
      <c r="K33" s="26" t="n">
        <f aca="false">IF(MONTH(J33)+I33&gt;13, DATE(YEAR(J33)+1, MONTH(J33)+I33-13, 1), DATE(YEAR(J33), MONTH(J33)+I33-1, 1))</f>
        <v>-29</v>
      </c>
      <c r="L33" s="27" t="n">
        <f aca="false">F33/I33</f>
        <v>0</v>
      </c>
      <c r="M33" s="28"/>
      <c r="N33" s="28"/>
      <c r="O33" s="28"/>
      <c r="P33" s="29" t="n">
        <v>45748</v>
      </c>
    </row>
    <row r="34" customFormat="false" ht="15.75" hidden="false" customHeight="true" outlineLevel="0" collapsed="false">
      <c r="A34" s="30"/>
      <c r="B34" s="31"/>
      <c r="C34" s="31"/>
      <c r="D34" s="32"/>
      <c r="E34" s="30"/>
      <c r="F34" s="33"/>
      <c r="G34" s="34"/>
      <c r="H34" s="33" t="n">
        <f aca="false">IFERROR((F34/G34)*1000, 0)</f>
        <v>0</v>
      </c>
      <c r="I34" s="35" t="n">
        <v>1</v>
      </c>
      <c r="J34" s="36"/>
      <c r="K34" s="37" t="n">
        <f aca="false">IF(MONTH(J34)+I34&gt;13, DATE(YEAR(J34)+1, MONTH(J34)+I34-13, 1), DATE(YEAR(J34), MONTH(J34)+I34-1, 1))</f>
        <v>-29</v>
      </c>
      <c r="L34" s="38" t="n">
        <f aca="false">F34/I34</f>
        <v>0</v>
      </c>
      <c r="M34" s="39"/>
      <c r="N34" s="39"/>
      <c r="O34" s="39"/>
      <c r="P34" s="40" t="n">
        <v>45778</v>
      </c>
    </row>
    <row r="35" customFormat="false" ht="15.75" hidden="false" customHeight="true" outlineLevel="0" collapsed="false">
      <c r="A35" s="19"/>
      <c r="B35" s="20"/>
      <c r="C35" s="20"/>
      <c r="D35" s="21"/>
      <c r="E35" s="19"/>
      <c r="F35" s="22"/>
      <c r="G35" s="23"/>
      <c r="H35" s="22" t="n">
        <f aca="false">IFERROR((F35/G35)*1000, 0)</f>
        <v>0</v>
      </c>
      <c r="I35" s="24" t="n">
        <v>1</v>
      </c>
      <c r="J35" s="25"/>
      <c r="K35" s="26" t="n">
        <f aca="false">IF(MONTH(J35)+I35&gt;13, DATE(YEAR(J35)+1, MONTH(J35)+I35-13, 1), DATE(YEAR(J35), MONTH(J35)+I35-1, 1))</f>
        <v>-29</v>
      </c>
      <c r="L35" s="27" t="n">
        <f aca="false">F35/I35</f>
        <v>0</v>
      </c>
      <c r="M35" s="28"/>
      <c r="N35" s="28"/>
      <c r="O35" s="28"/>
      <c r="P35" s="29" t="n">
        <v>45809</v>
      </c>
    </row>
    <row r="36" customFormat="false" ht="15.75" hidden="false" customHeight="true" outlineLevel="0" collapsed="false">
      <c r="A36" s="30"/>
      <c r="B36" s="31"/>
      <c r="C36" s="31"/>
      <c r="D36" s="32"/>
      <c r="E36" s="30"/>
      <c r="F36" s="33"/>
      <c r="G36" s="34"/>
      <c r="H36" s="33" t="n">
        <f aca="false">IFERROR((F36/G36)*1000, 0)</f>
        <v>0</v>
      </c>
      <c r="I36" s="35" t="n">
        <v>1</v>
      </c>
      <c r="J36" s="36"/>
      <c r="K36" s="37" t="n">
        <f aca="false">IF(MONTH(J36)+I36&gt;13, DATE(YEAR(J36)+1, MONTH(J36)+I36-13, 1), DATE(YEAR(J36), MONTH(J36)+I36-1, 1))</f>
        <v>-29</v>
      </c>
      <c r="L36" s="38" t="n">
        <f aca="false">F36/I36</f>
        <v>0</v>
      </c>
      <c r="M36" s="39"/>
      <c r="N36" s="39"/>
      <c r="O36" s="39"/>
      <c r="P36" s="40" t="n">
        <v>45839</v>
      </c>
    </row>
    <row r="37" customFormat="false" ht="15.75" hidden="false" customHeight="true" outlineLevel="0" collapsed="false">
      <c r="A37" s="19"/>
      <c r="B37" s="20"/>
      <c r="C37" s="20"/>
      <c r="D37" s="21"/>
      <c r="E37" s="19"/>
      <c r="F37" s="22"/>
      <c r="G37" s="23"/>
      <c r="H37" s="22" t="n">
        <f aca="false">IFERROR((F37/G37)*1000, 0)</f>
        <v>0</v>
      </c>
      <c r="I37" s="24" t="n">
        <v>1</v>
      </c>
      <c r="J37" s="25"/>
      <c r="K37" s="26" t="n">
        <f aca="false">IF(MONTH(J37)+I37&gt;13, DATE(YEAR(J37)+1, MONTH(J37)+I37-13, 1), DATE(YEAR(J37), MONTH(J37)+I37-1, 1))</f>
        <v>-29</v>
      </c>
      <c r="L37" s="27" t="n">
        <f aca="false">F37/I37</f>
        <v>0</v>
      </c>
      <c r="M37" s="28"/>
      <c r="N37" s="28"/>
      <c r="O37" s="28"/>
      <c r="P37" s="29" t="n">
        <v>45870</v>
      </c>
    </row>
    <row r="38" customFormat="false" ht="15.75" hidden="false" customHeight="true" outlineLevel="0" collapsed="false">
      <c r="A38" s="30"/>
      <c r="B38" s="31"/>
      <c r="C38" s="31"/>
      <c r="D38" s="32"/>
      <c r="E38" s="30"/>
      <c r="F38" s="33"/>
      <c r="G38" s="34"/>
      <c r="H38" s="33" t="n">
        <f aca="false">IFERROR((F38/G38)*1000, 0)</f>
        <v>0</v>
      </c>
      <c r="I38" s="35" t="n">
        <v>1</v>
      </c>
      <c r="J38" s="36"/>
      <c r="K38" s="37" t="n">
        <f aca="false">IF(MONTH(J38)+I38&gt;13, DATE(YEAR(J38)+1, MONTH(J38)+I38-13, 1), DATE(YEAR(J38), MONTH(J38)+I38-1, 1))</f>
        <v>-29</v>
      </c>
      <c r="L38" s="38" t="n">
        <f aca="false">F38/I38</f>
        <v>0</v>
      </c>
      <c r="M38" s="39"/>
      <c r="N38" s="39"/>
      <c r="O38" s="39"/>
      <c r="P38" s="40" t="n">
        <v>45901</v>
      </c>
    </row>
    <row r="39" customFormat="false" ht="15.75" hidden="false" customHeight="true" outlineLevel="0" collapsed="false">
      <c r="A39" s="19"/>
      <c r="B39" s="20"/>
      <c r="C39" s="20"/>
      <c r="D39" s="21"/>
      <c r="E39" s="19"/>
      <c r="F39" s="22"/>
      <c r="G39" s="23"/>
      <c r="H39" s="22" t="n">
        <f aca="false">IFERROR((F39/G39)*1000, 0)</f>
        <v>0</v>
      </c>
      <c r="I39" s="24" t="n">
        <v>4</v>
      </c>
      <c r="J39" s="25"/>
      <c r="K39" s="26" t="n">
        <f aca="false">IF(MONTH(J39)+I39&gt;13, DATE(YEAR(J39)+1, MONTH(J39)+I39-13, 1), DATE(YEAR(J39), MONTH(J39)+I39-1, 1))</f>
        <v>61</v>
      </c>
      <c r="L39" s="27" t="n">
        <f aca="false">F39/I39</f>
        <v>0</v>
      </c>
      <c r="M39" s="28"/>
      <c r="N39" s="28"/>
      <c r="O39" s="28"/>
      <c r="P39" s="29" t="n">
        <v>45931</v>
      </c>
    </row>
    <row r="40" customFormat="false" ht="15.75" hidden="false" customHeight="true" outlineLevel="0" collapsed="false">
      <c r="A40" s="30"/>
      <c r="B40" s="31"/>
      <c r="C40" s="31"/>
      <c r="D40" s="32"/>
      <c r="E40" s="30"/>
      <c r="F40" s="33"/>
      <c r="G40" s="34"/>
      <c r="H40" s="33" t="n">
        <f aca="false">IFERROR((F40/G40)*1000, 0)</f>
        <v>0</v>
      </c>
      <c r="I40" s="35" t="n">
        <v>2</v>
      </c>
      <c r="J40" s="36"/>
      <c r="K40" s="37" t="n">
        <f aca="false">IF(MONTH(J40)+I40&gt;13, DATE(YEAR(J40)+1, MONTH(J40)+I40-13, 1), DATE(YEAR(J40), MONTH(J40)+I40-1, 1))</f>
        <v>2</v>
      </c>
      <c r="L40" s="38" t="n">
        <f aca="false">F40/I40</f>
        <v>0</v>
      </c>
      <c r="M40" s="39"/>
      <c r="N40" s="39"/>
      <c r="O40" s="39"/>
      <c r="P40" s="40" t="n">
        <v>45962</v>
      </c>
    </row>
    <row r="41" customFormat="false" ht="15.75" hidden="false" customHeight="true" outlineLevel="0" collapsed="false">
      <c r="A41" s="19"/>
      <c r="B41" s="20"/>
      <c r="C41" s="20"/>
      <c r="D41" s="21"/>
      <c r="E41" s="19"/>
      <c r="F41" s="22"/>
      <c r="G41" s="23"/>
      <c r="H41" s="22" t="n">
        <f aca="false">IFERROR((F41/G41)*1000, 0)</f>
        <v>0</v>
      </c>
      <c r="I41" s="24" t="n">
        <v>1</v>
      </c>
      <c r="J41" s="25"/>
      <c r="K41" s="26" t="n">
        <f aca="false">IF(MONTH(J41)+I41&gt;13, DATE(YEAR(J41)+1, MONTH(J41)+I41-13, 1), DATE(YEAR(J41), MONTH(J41)+I41-1, 1))</f>
        <v>-29</v>
      </c>
      <c r="L41" s="27" t="n">
        <f aca="false">F41/I41</f>
        <v>0</v>
      </c>
      <c r="M41" s="28"/>
      <c r="N41" s="28"/>
      <c r="O41" s="28"/>
      <c r="P41" s="29" t="n">
        <v>45992</v>
      </c>
    </row>
    <row r="42" customFormat="false" ht="15.75" hidden="false" customHeight="true" outlineLevel="0" collapsed="false">
      <c r="A42" s="30"/>
      <c r="B42" s="31"/>
      <c r="C42" s="31"/>
      <c r="D42" s="32"/>
      <c r="E42" s="30"/>
      <c r="F42" s="33"/>
      <c r="G42" s="34"/>
      <c r="H42" s="33" t="n">
        <f aca="false">IFERROR((F42/G42)*1000, 0)</f>
        <v>0</v>
      </c>
      <c r="I42" s="35" t="n">
        <v>1</v>
      </c>
      <c r="J42" s="36"/>
      <c r="K42" s="37" t="n">
        <f aca="false">IF(MONTH(J42)+I42&gt;13, DATE(YEAR(J42)+1, MONTH(J42)+I42-13, 1), DATE(YEAR(J42), MONTH(J42)+I42-1, 1))</f>
        <v>-29</v>
      </c>
      <c r="L42" s="38" t="n">
        <f aca="false">F42/I42</f>
        <v>0</v>
      </c>
      <c r="M42" s="39"/>
      <c r="N42" s="39"/>
      <c r="O42" s="39"/>
      <c r="P42" s="40" t="n">
        <v>46023</v>
      </c>
    </row>
    <row r="43" customFormat="false" ht="15.75" hidden="false" customHeight="true" outlineLevel="0" collapsed="false">
      <c r="A43" s="19"/>
      <c r="B43" s="20"/>
      <c r="C43" s="20"/>
      <c r="D43" s="21"/>
      <c r="E43" s="19"/>
      <c r="F43" s="22"/>
      <c r="G43" s="23"/>
      <c r="H43" s="22" t="n">
        <f aca="false">IFERROR((F43/G43)*1000, 0)</f>
        <v>0</v>
      </c>
      <c r="I43" s="24" t="n">
        <v>1</v>
      </c>
      <c r="J43" s="25"/>
      <c r="K43" s="26" t="n">
        <f aca="false">IF(MONTH(J43)+I43&gt;13, DATE(YEAR(J43)+1, MONTH(J43)+I43-13, 1), DATE(YEAR(J43), MONTH(J43)+I43-1, 1))</f>
        <v>-29</v>
      </c>
      <c r="L43" s="27" t="n">
        <f aca="false">F43/I43</f>
        <v>0</v>
      </c>
      <c r="M43" s="28"/>
      <c r="N43" s="28"/>
      <c r="O43" s="28"/>
      <c r="P43" s="29" t="n">
        <v>46054</v>
      </c>
    </row>
    <row r="44" customFormat="false" ht="15.75" hidden="false" customHeight="true" outlineLevel="0" collapsed="false">
      <c r="A44" s="30"/>
      <c r="B44" s="31"/>
      <c r="C44" s="31"/>
      <c r="D44" s="32"/>
      <c r="E44" s="30"/>
      <c r="F44" s="33"/>
      <c r="G44" s="34"/>
      <c r="H44" s="33" t="n">
        <f aca="false">IFERROR((F44/G44)*1000, 0)</f>
        <v>0</v>
      </c>
      <c r="I44" s="35" t="n">
        <v>1</v>
      </c>
      <c r="J44" s="36"/>
      <c r="K44" s="37" t="n">
        <f aca="false">IF(MONTH(J44)+I44&gt;13, DATE(YEAR(J44)+1, MONTH(J44)+I44-13, 1), DATE(YEAR(J44), MONTH(J44)+I44-1, 1))</f>
        <v>-29</v>
      </c>
      <c r="L44" s="38" t="n">
        <f aca="false">F44/I44</f>
        <v>0</v>
      </c>
      <c r="M44" s="39"/>
      <c r="N44" s="39"/>
      <c r="O44" s="39"/>
      <c r="P44" s="40" t="n">
        <v>46082</v>
      </c>
    </row>
    <row r="45" customFormat="false" ht="15.75" hidden="false" customHeight="true" outlineLevel="0" collapsed="false">
      <c r="A45" s="19"/>
      <c r="B45" s="20"/>
      <c r="C45" s="20"/>
      <c r="D45" s="21"/>
      <c r="E45" s="19"/>
      <c r="F45" s="22"/>
      <c r="G45" s="23"/>
      <c r="H45" s="22" t="n">
        <f aca="false">IFERROR((F45/G45)*1000, 0)</f>
        <v>0</v>
      </c>
      <c r="I45" s="24" t="n">
        <v>1</v>
      </c>
      <c r="J45" s="25"/>
      <c r="K45" s="26" t="n">
        <f aca="false">IF(MONTH(J45)+I45&gt;13, DATE(YEAR(J45)+1, MONTH(J45)+I45-13, 1), DATE(YEAR(J45), MONTH(J45)+I45-1, 1))</f>
        <v>-29</v>
      </c>
      <c r="L45" s="27" t="n">
        <f aca="false">F45/I45</f>
        <v>0</v>
      </c>
      <c r="M45" s="28"/>
      <c r="N45" s="28"/>
      <c r="O45" s="28"/>
      <c r="P45" s="29" t="n">
        <v>46113</v>
      </c>
    </row>
    <row r="46" customFormat="false" ht="15.75" hidden="false" customHeight="true" outlineLevel="0" collapsed="false">
      <c r="A46" s="30"/>
      <c r="B46" s="31"/>
      <c r="C46" s="31"/>
      <c r="D46" s="32"/>
      <c r="E46" s="30"/>
      <c r="F46" s="33"/>
      <c r="G46" s="34"/>
      <c r="H46" s="33" t="n">
        <f aca="false">IFERROR((F46/G46)*1000, 0)</f>
        <v>0</v>
      </c>
      <c r="I46" s="35" t="n">
        <v>1</v>
      </c>
      <c r="J46" s="36"/>
      <c r="K46" s="37" t="n">
        <f aca="false">IF(MONTH(J46)+I46&gt;13, DATE(YEAR(J46)+1, MONTH(J46)+I46-13, 1), DATE(YEAR(J46), MONTH(J46)+I46-1, 1))</f>
        <v>-29</v>
      </c>
      <c r="L46" s="38" t="n">
        <f aca="false">F46/I46</f>
        <v>0</v>
      </c>
      <c r="M46" s="39"/>
      <c r="N46" s="39"/>
      <c r="O46" s="39"/>
      <c r="P46" s="40" t="n">
        <v>46143</v>
      </c>
    </row>
    <row r="47" customFormat="false" ht="15.75" hidden="false" customHeight="true" outlineLevel="0" collapsed="false">
      <c r="A47" s="19"/>
      <c r="B47" s="20"/>
      <c r="C47" s="20"/>
      <c r="D47" s="21"/>
      <c r="E47" s="19"/>
      <c r="F47" s="22"/>
      <c r="G47" s="23"/>
      <c r="H47" s="22" t="n">
        <f aca="false">IFERROR((F47/G47)*1000, 0)</f>
        <v>0</v>
      </c>
      <c r="I47" s="24" t="n">
        <v>1</v>
      </c>
      <c r="J47" s="25"/>
      <c r="K47" s="26" t="n">
        <f aca="false">IF(MONTH(J47)+I47&gt;13, DATE(YEAR(J47)+1, MONTH(J47)+I47-13, 1), DATE(YEAR(J47), MONTH(J47)+I47-1, 1))</f>
        <v>-29</v>
      </c>
      <c r="L47" s="27" t="n">
        <f aca="false">F47/I47</f>
        <v>0</v>
      </c>
      <c r="M47" s="28"/>
      <c r="N47" s="28"/>
      <c r="O47" s="28"/>
      <c r="P47" s="29" t="n">
        <v>46174</v>
      </c>
    </row>
    <row r="48" customFormat="false" ht="15.75" hidden="false" customHeight="true" outlineLevel="0" collapsed="false">
      <c r="A48" s="30"/>
      <c r="B48" s="31"/>
      <c r="C48" s="31"/>
      <c r="D48" s="32"/>
      <c r="E48" s="30"/>
      <c r="F48" s="33"/>
      <c r="G48" s="34"/>
      <c r="H48" s="33" t="n">
        <f aca="false">IFERROR((F48/G48)*1000, 0)</f>
        <v>0</v>
      </c>
      <c r="I48" s="35" t="n">
        <v>1</v>
      </c>
      <c r="J48" s="36"/>
      <c r="K48" s="37" t="n">
        <f aca="false">IF(MONTH(J48)+I48&gt;13, DATE(YEAR(J48)+1, MONTH(J48)+I48-13, 1), DATE(YEAR(J48), MONTH(J48)+I48-1, 1))</f>
        <v>-29</v>
      </c>
      <c r="L48" s="38" t="n">
        <f aca="false">F48/I48</f>
        <v>0</v>
      </c>
      <c r="M48" s="39"/>
      <c r="N48" s="39"/>
      <c r="O48" s="39"/>
      <c r="P48" s="40" t="n">
        <v>46204</v>
      </c>
    </row>
    <row r="49" customFormat="false" ht="15.75" hidden="false" customHeight="true" outlineLevel="0" collapsed="false">
      <c r="A49" s="19"/>
      <c r="B49" s="20"/>
      <c r="C49" s="20"/>
      <c r="D49" s="21"/>
      <c r="E49" s="19"/>
      <c r="F49" s="22"/>
      <c r="G49" s="23"/>
      <c r="H49" s="22" t="n">
        <f aca="false">IFERROR((F49/G49)*1000, 0)</f>
        <v>0</v>
      </c>
      <c r="I49" s="24" t="n">
        <v>1</v>
      </c>
      <c r="J49" s="25"/>
      <c r="K49" s="26" t="n">
        <f aca="false">IF(MONTH(J49)+I49&gt;13, DATE(YEAR(J49)+1, MONTH(J49)+I49-13, 1), DATE(YEAR(J49), MONTH(J49)+I49-1, 1))</f>
        <v>-29</v>
      </c>
      <c r="L49" s="27" t="n">
        <f aca="false">F49/I49</f>
        <v>0</v>
      </c>
      <c r="M49" s="28"/>
      <c r="N49" s="28"/>
      <c r="O49" s="28"/>
      <c r="P49" s="29" t="n">
        <v>46235</v>
      </c>
    </row>
    <row r="50" customFormat="false" ht="15.75" hidden="false" customHeight="true" outlineLevel="0" collapsed="false">
      <c r="A50" s="30"/>
      <c r="B50" s="31"/>
      <c r="C50" s="31"/>
      <c r="D50" s="32"/>
      <c r="E50" s="30"/>
      <c r="F50" s="33"/>
      <c r="G50" s="34"/>
      <c r="H50" s="33" t="n">
        <f aca="false">IFERROR((F50/G50)*1000, 0)</f>
        <v>0</v>
      </c>
      <c r="I50" s="35" t="n">
        <v>1</v>
      </c>
      <c r="J50" s="36"/>
      <c r="K50" s="37" t="n">
        <f aca="false">IF(MONTH(J50)+I50&gt;13, DATE(YEAR(J50)+1, MONTH(J50)+I50-13, 1), DATE(YEAR(J50), MONTH(J50)+I50-1, 1))</f>
        <v>-29</v>
      </c>
      <c r="L50" s="38" t="n">
        <f aca="false">F50/I50</f>
        <v>0</v>
      </c>
      <c r="M50" s="39"/>
      <c r="N50" s="39"/>
      <c r="O50" s="39"/>
      <c r="P50" s="40" t="n">
        <v>46266</v>
      </c>
    </row>
    <row r="51" customFormat="false" ht="15.75" hidden="false" customHeight="true" outlineLevel="0" collapsed="false">
      <c r="A51" s="19"/>
      <c r="B51" s="20"/>
      <c r="C51" s="20"/>
      <c r="D51" s="21"/>
      <c r="E51" s="19"/>
      <c r="F51" s="22"/>
      <c r="G51" s="23"/>
      <c r="H51" s="22" t="n">
        <f aca="false">IFERROR((F51/G51)*1000, 0)</f>
        <v>0</v>
      </c>
      <c r="I51" s="24" t="n">
        <v>1</v>
      </c>
      <c r="J51" s="25"/>
      <c r="K51" s="26" t="n">
        <f aca="false">IF(MONTH(J51)+I51&gt;13, DATE(YEAR(J51)+1, MONTH(J51)+I51-13, 1), DATE(YEAR(J51), MONTH(J51)+I51-1, 1))</f>
        <v>-29</v>
      </c>
      <c r="L51" s="27" t="n">
        <f aca="false">F51/I51</f>
        <v>0</v>
      </c>
      <c r="M51" s="28"/>
      <c r="N51" s="28"/>
      <c r="O51" s="28"/>
      <c r="P51" s="29" t="n">
        <v>46296</v>
      </c>
    </row>
    <row r="52" customFormat="false" ht="15.75" hidden="false" customHeight="true" outlineLevel="0" collapsed="false">
      <c r="A52" s="30"/>
      <c r="B52" s="31"/>
      <c r="C52" s="31"/>
      <c r="D52" s="32"/>
      <c r="E52" s="30"/>
      <c r="F52" s="33"/>
      <c r="G52" s="34"/>
      <c r="H52" s="33" t="n">
        <f aca="false">IFERROR((F52/G52)*1000, 0)</f>
        <v>0</v>
      </c>
      <c r="I52" s="35" t="n">
        <v>1</v>
      </c>
      <c r="J52" s="36"/>
      <c r="K52" s="37" t="n">
        <f aca="false">IF(MONTH(J52)+I52&gt;13, DATE(YEAR(J52)+1, MONTH(J52)+I52-13, 1), DATE(YEAR(J52), MONTH(J52)+I52-1, 1))</f>
        <v>-29</v>
      </c>
      <c r="L52" s="38" t="n">
        <f aca="false">F52/I52</f>
        <v>0</v>
      </c>
      <c r="M52" s="39"/>
      <c r="N52" s="39"/>
      <c r="O52" s="39"/>
      <c r="P52" s="40" t="n">
        <v>46327</v>
      </c>
    </row>
    <row r="53" customFormat="false" ht="15.75" hidden="false" customHeight="true" outlineLevel="0" collapsed="false">
      <c r="A53" s="19"/>
      <c r="B53" s="20"/>
      <c r="C53" s="20"/>
      <c r="D53" s="21"/>
      <c r="E53" s="19"/>
      <c r="F53" s="22"/>
      <c r="G53" s="23"/>
      <c r="H53" s="22" t="n">
        <f aca="false">IFERROR((F53/G53)*1000, 0)</f>
        <v>0</v>
      </c>
      <c r="I53" s="24" t="n">
        <v>1</v>
      </c>
      <c r="J53" s="25"/>
      <c r="K53" s="26" t="n">
        <f aca="false">IF(MONTH(J53)+I53&gt;13, DATE(YEAR(J53)+1, MONTH(J53)+I53-13, 1), DATE(YEAR(J53), MONTH(J53)+I53-1, 1))</f>
        <v>-29</v>
      </c>
      <c r="L53" s="27" t="n">
        <f aca="false">F53/I53</f>
        <v>0</v>
      </c>
      <c r="M53" s="28"/>
      <c r="N53" s="28"/>
      <c r="O53" s="28"/>
      <c r="P53" s="29" t="n">
        <v>46357</v>
      </c>
    </row>
    <row r="54" customFormat="false" ht="15.75" hidden="false" customHeight="true" outlineLevel="0" collapsed="false">
      <c r="A54" s="30"/>
      <c r="B54" s="31"/>
      <c r="C54" s="31"/>
      <c r="D54" s="32"/>
      <c r="E54" s="30"/>
      <c r="F54" s="33"/>
      <c r="G54" s="34"/>
      <c r="H54" s="33" t="n">
        <f aca="false">IFERROR((F54/G54)*1000, 0)</f>
        <v>0</v>
      </c>
      <c r="I54" s="35" t="n">
        <v>1</v>
      </c>
      <c r="J54" s="36"/>
      <c r="K54" s="37" t="n">
        <f aca="false">IF(MONTH(J54)+I54&gt;13, DATE(YEAR(J54)+1, MONTH(J54)+I54-13, 1), DATE(YEAR(J54), MONTH(J54)+I54-1, 1))</f>
        <v>-29</v>
      </c>
      <c r="L54" s="38" t="n">
        <f aca="false">F54/I54</f>
        <v>0</v>
      </c>
      <c r="M54" s="39"/>
      <c r="N54" s="39"/>
      <c r="O54" s="39"/>
      <c r="P54" s="40" t="n">
        <v>46388</v>
      </c>
    </row>
    <row r="55" customFormat="false" ht="15.75" hidden="false" customHeight="true" outlineLevel="0" collapsed="false">
      <c r="A55" s="19"/>
      <c r="B55" s="20"/>
      <c r="C55" s="20"/>
      <c r="D55" s="21"/>
      <c r="E55" s="19"/>
      <c r="F55" s="22"/>
      <c r="G55" s="23"/>
      <c r="H55" s="22" t="n">
        <f aca="false">IFERROR((F55/G55)*1000, 0)</f>
        <v>0</v>
      </c>
      <c r="I55" s="24" t="n">
        <v>1</v>
      </c>
      <c r="J55" s="25"/>
      <c r="K55" s="26" t="n">
        <f aca="false">IF(MONTH(J55)+I55&gt;13, DATE(YEAR(J55)+1, MONTH(J55)+I55-13, 1), DATE(YEAR(J55), MONTH(J55)+I55-1, 1))</f>
        <v>-29</v>
      </c>
      <c r="L55" s="27" t="n">
        <f aca="false">F55/I55</f>
        <v>0</v>
      </c>
      <c r="M55" s="28"/>
      <c r="N55" s="28"/>
      <c r="O55" s="28"/>
      <c r="P55" s="29" t="n">
        <v>46419</v>
      </c>
    </row>
    <row r="56" customFormat="false" ht="15.75" hidden="false" customHeight="true" outlineLevel="0" collapsed="false">
      <c r="A56" s="30"/>
      <c r="B56" s="31"/>
      <c r="C56" s="31"/>
      <c r="D56" s="32"/>
      <c r="E56" s="30"/>
      <c r="F56" s="33"/>
      <c r="G56" s="34"/>
      <c r="H56" s="33" t="n">
        <f aca="false">IFERROR((F56/G56)*1000, 0)</f>
        <v>0</v>
      </c>
      <c r="I56" s="35" t="n">
        <v>1</v>
      </c>
      <c r="J56" s="36"/>
      <c r="K56" s="37" t="n">
        <f aca="false">IF(MONTH(J56)+I56&gt;13, DATE(YEAR(J56)+1, MONTH(J56)+I56-13, 1), DATE(YEAR(J56), MONTH(J56)+I56-1, 1))</f>
        <v>-29</v>
      </c>
      <c r="L56" s="38" t="n">
        <f aca="false">F56/I56</f>
        <v>0</v>
      </c>
      <c r="M56" s="39"/>
      <c r="N56" s="39"/>
      <c r="O56" s="39"/>
      <c r="P56" s="40" t="n">
        <v>46447</v>
      </c>
    </row>
    <row r="57" customFormat="false" ht="15.75" hidden="false" customHeight="true" outlineLevel="0" collapsed="false">
      <c r="A57" s="19"/>
      <c r="B57" s="20"/>
      <c r="C57" s="20"/>
      <c r="D57" s="21"/>
      <c r="E57" s="19"/>
      <c r="F57" s="22"/>
      <c r="G57" s="23"/>
      <c r="H57" s="22" t="n">
        <f aca="false">IFERROR((F57/G57)*1000, 0)</f>
        <v>0</v>
      </c>
      <c r="I57" s="24" t="n">
        <v>1</v>
      </c>
      <c r="J57" s="25"/>
      <c r="K57" s="26" t="n">
        <f aca="false">IF(MONTH(J57)+I57&gt;13, DATE(YEAR(J57)+1, MONTH(J57)+I57-13, 1), DATE(YEAR(J57), MONTH(J57)+I57-1, 1))</f>
        <v>-29</v>
      </c>
      <c r="L57" s="27" t="n">
        <f aca="false">F57/I57</f>
        <v>0</v>
      </c>
      <c r="M57" s="28"/>
      <c r="N57" s="28"/>
      <c r="O57" s="28"/>
      <c r="P57" s="29" t="n">
        <v>46478</v>
      </c>
    </row>
    <row r="58" customFormat="false" ht="15.75" hidden="false" customHeight="true" outlineLevel="0" collapsed="false">
      <c r="A58" s="30"/>
      <c r="B58" s="31"/>
      <c r="C58" s="31"/>
      <c r="D58" s="32"/>
      <c r="E58" s="30"/>
      <c r="F58" s="33"/>
      <c r="G58" s="34"/>
      <c r="H58" s="33" t="n">
        <f aca="false">IFERROR((F58/G58)*1000, 0)</f>
        <v>0</v>
      </c>
      <c r="I58" s="35" t="n">
        <v>1</v>
      </c>
      <c r="J58" s="36"/>
      <c r="K58" s="37" t="n">
        <f aca="false">IF(MONTH(J58)+I58&gt;13, DATE(YEAR(J58)+1, MONTH(J58)+I58-13, 1), DATE(YEAR(J58), MONTH(J58)+I58-1, 1))</f>
        <v>-29</v>
      </c>
      <c r="L58" s="38" t="n">
        <f aca="false">F58/I58</f>
        <v>0</v>
      </c>
      <c r="M58" s="39"/>
      <c r="N58" s="39"/>
      <c r="O58" s="39"/>
      <c r="P58" s="40" t="n">
        <v>46508</v>
      </c>
    </row>
    <row r="59" customFormat="false" ht="15.75" hidden="false" customHeight="true" outlineLevel="0" collapsed="false">
      <c r="A59" s="19"/>
      <c r="B59" s="20"/>
      <c r="C59" s="20"/>
      <c r="D59" s="21"/>
      <c r="E59" s="19"/>
      <c r="F59" s="22"/>
      <c r="G59" s="23"/>
      <c r="H59" s="22" t="n">
        <f aca="false">IFERROR((F59/G59)*1000, 0)</f>
        <v>0</v>
      </c>
      <c r="I59" s="24" t="n">
        <v>1</v>
      </c>
      <c r="J59" s="25"/>
      <c r="K59" s="26" t="n">
        <f aca="false">IF(MONTH(J59)+I59&gt;13, DATE(YEAR(J59)+1, MONTH(J59)+I59-13, 1), DATE(YEAR(J59), MONTH(J59)+I59-1, 1))</f>
        <v>-29</v>
      </c>
      <c r="L59" s="27" t="n">
        <f aca="false">F59/I59</f>
        <v>0</v>
      </c>
      <c r="M59" s="28"/>
      <c r="N59" s="28"/>
      <c r="O59" s="28"/>
      <c r="P59" s="29" t="n">
        <v>46539</v>
      </c>
    </row>
    <row r="60" customFormat="false" ht="15.75" hidden="false" customHeight="true" outlineLevel="0" collapsed="false">
      <c r="A60" s="30"/>
      <c r="B60" s="31"/>
      <c r="C60" s="31"/>
      <c r="D60" s="32"/>
      <c r="E60" s="30"/>
      <c r="F60" s="33"/>
      <c r="G60" s="34"/>
      <c r="H60" s="33" t="n">
        <f aca="false">IFERROR((F60/G60)*1000, 0)</f>
        <v>0</v>
      </c>
      <c r="I60" s="35" t="n">
        <v>1</v>
      </c>
      <c r="J60" s="36"/>
      <c r="K60" s="37" t="n">
        <f aca="false">IF(MONTH(J60)+I60&gt;13, DATE(YEAR(J60)+1, MONTH(J60)+I60-13, 1), DATE(YEAR(J60), MONTH(J60)+I60-1, 1))</f>
        <v>-29</v>
      </c>
      <c r="L60" s="38" t="n">
        <f aca="false">F60/I60</f>
        <v>0</v>
      </c>
      <c r="M60" s="39"/>
      <c r="N60" s="39"/>
      <c r="O60" s="39"/>
      <c r="P60" s="40" t="n">
        <v>46569</v>
      </c>
    </row>
    <row r="61" customFormat="false" ht="15.75" hidden="false" customHeight="true" outlineLevel="0" collapsed="false">
      <c r="A61" s="19"/>
      <c r="B61" s="20"/>
      <c r="C61" s="20"/>
      <c r="D61" s="21"/>
      <c r="E61" s="19"/>
      <c r="F61" s="22"/>
      <c r="G61" s="23"/>
      <c r="H61" s="22" t="n">
        <f aca="false">IFERROR((F61/G61)*1000, 0)</f>
        <v>0</v>
      </c>
      <c r="I61" s="24" t="n">
        <v>1</v>
      </c>
      <c r="J61" s="25"/>
      <c r="K61" s="26" t="n">
        <f aca="false">IF(MONTH(J61)+I61&gt;13, DATE(YEAR(J61)+1, MONTH(J61)+I61-13, 1), DATE(YEAR(J61), MONTH(J61)+I61-1, 1))</f>
        <v>-29</v>
      </c>
      <c r="L61" s="27" t="n">
        <f aca="false">F61/I61</f>
        <v>0</v>
      </c>
      <c r="M61" s="28"/>
      <c r="N61" s="28"/>
      <c r="O61" s="28"/>
      <c r="P61" s="29" t="n">
        <v>46600</v>
      </c>
    </row>
    <row r="62" customFormat="false" ht="15.75" hidden="false" customHeight="true" outlineLevel="0" collapsed="false">
      <c r="A62" s="30"/>
      <c r="B62" s="31"/>
      <c r="C62" s="31"/>
      <c r="D62" s="32"/>
      <c r="E62" s="30"/>
      <c r="F62" s="33"/>
      <c r="G62" s="34"/>
      <c r="H62" s="33" t="n">
        <f aca="false">IFERROR((F62/G62)*1000, 0)</f>
        <v>0</v>
      </c>
      <c r="I62" s="35" t="n">
        <v>1</v>
      </c>
      <c r="J62" s="36"/>
      <c r="K62" s="37" t="n">
        <f aca="false">IF(MONTH(J62)+I62&gt;13, DATE(YEAR(J62)+1, MONTH(J62)+I62-13, 1), DATE(YEAR(J62), MONTH(J62)+I62-1, 1))</f>
        <v>-29</v>
      </c>
      <c r="L62" s="38" t="n">
        <f aca="false">F62/I62</f>
        <v>0</v>
      </c>
      <c r="M62" s="39"/>
      <c r="N62" s="39"/>
      <c r="O62" s="39"/>
      <c r="P62" s="40" t="n">
        <v>46631</v>
      </c>
    </row>
    <row r="63" customFormat="false" ht="15.75" hidden="false" customHeight="true" outlineLevel="0" collapsed="false">
      <c r="A63" s="19"/>
      <c r="B63" s="20"/>
      <c r="C63" s="20"/>
      <c r="D63" s="21"/>
      <c r="E63" s="19"/>
      <c r="F63" s="22"/>
      <c r="G63" s="23"/>
      <c r="H63" s="22" t="n">
        <f aca="false">IFERROR((F63/G63)*1000, 0)</f>
        <v>0</v>
      </c>
      <c r="I63" s="24" t="n">
        <v>1</v>
      </c>
      <c r="J63" s="25"/>
      <c r="K63" s="26" t="n">
        <f aca="false">IF(MONTH(J63)+I63&gt;13, DATE(YEAR(J63)+1, MONTH(J63)+I63-13, 1), DATE(YEAR(J63), MONTH(J63)+I63-1, 1))</f>
        <v>-29</v>
      </c>
      <c r="L63" s="27" t="n">
        <f aca="false">F63/I63</f>
        <v>0</v>
      </c>
      <c r="M63" s="28"/>
      <c r="N63" s="28"/>
      <c r="O63" s="28"/>
      <c r="P63" s="29" t="n">
        <v>46661</v>
      </c>
    </row>
    <row r="64" customFormat="false" ht="15.75" hidden="false" customHeight="true" outlineLevel="0" collapsed="false">
      <c r="A64" s="30"/>
      <c r="B64" s="31"/>
      <c r="C64" s="31"/>
      <c r="D64" s="32"/>
      <c r="E64" s="30"/>
      <c r="F64" s="33"/>
      <c r="G64" s="34"/>
      <c r="H64" s="33" t="n">
        <f aca="false">IFERROR((F64/G64)*1000, 0)</f>
        <v>0</v>
      </c>
      <c r="I64" s="35" t="n">
        <v>1</v>
      </c>
      <c r="J64" s="36"/>
      <c r="K64" s="37" t="n">
        <f aca="false">IF(MONTH(J64)+I64&gt;13, DATE(YEAR(J64)+1, MONTH(J64)+I64-13, 1), DATE(YEAR(J64), MONTH(J64)+I64-1, 1))</f>
        <v>-29</v>
      </c>
      <c r="L64" s="38" t="n">
        <f aca="false">F64/I64</f>
        <v>0</v>
      </c>
      <c r="M64" s="39"/>
      <c r="N64" s="39"/>
      <c r="O64" s="39"/>
      <c r="P64" s="40" t="n">
        <v>46692</v>
      </c>
    </row>
    <row r="65" customFormat="false" ht="15.75" hidden="false" customHeight="true" outlineLevel="0" collapsed="false">
      <c r="A65" s="19"/>
      <c r="B65" s="20"/>
      <c r="C65" s="20"/>
      <c r="D65" s="21"/>
      <c r="E65" s="19"/>
      <c r="F65" s="22"/>
      <c r="G65" s="23"/>
      <c r="H65" s="22" t="n">
        <f aca="false">IFERROR((F65/G65)*1000, 0)</f>
        <v>0</v>
      </c>
      <c r="I65" s="24" t="n">
        <v>1</v>
      </c>
      <c r="J65" s="25"/>
      <c r="K65" s="26" t="n">
        <f aca="false">IF(MONTH(J65)+I65&gt;13, DATE(YEAR(J65)+1, MONTH(J65)+I65-13, 1), DATE(YEAR(J65), MONTH(J65)+I65-1, 1))</f>
        <v>-29</v>
      </c>
      <c r="L65" s="27" t="n">
        <f aca="false">F65/I65</f>
        <v>0</v>
      </c>
      <c r="M65" s="28"/>
      <c r="N65" s="28"/>
      <c r="O65" s="28"/>
      <c r="P65" s="29" t="n">
        <v>46722</v>
      </c>
    </row>
    <row r="66" customFormat="false" ht="15.75" hidden="false" customHeight="true" outlineLevel="0" collapsed="false">
      <c r="A66" s="30"/>
      <c r="B66" s="31"/>
      <c r="C66" s="31"/>
      <c r="D66" s="32"/>
      <c r="E66" s="30"/>
      <c r="F66" s="33"/>
      <c r="G66" s="34"/>
      <c r="H66" s="33" t="n">
        <f aca="false">IFERROR((F66/G66)*1000, 0)</f>
        <v>0</v>
      </c>
      <c r="I66" s="35" t="n">
        <v>1</v>
      </c>
      <c r="J66" s="36"/>
      <c r="K66" s="37" t="n">
        <f aca="false">IF(MONTH(J66)+I66&gt;13, DATE(YEAR(J66)+1, MONTH(J66)+I66-13, 1), DATE(YEAR(J66), MONTH(J66)+I66-1, 1))</f>
        <v>-29</v>
      </c>
      <c r="L66" s="38" t="n">
        <f aca="false">F66/I66</f>
        <v>0</v>
      </c>
      <c r="M66" s="39"/>
      <c r="N66" s="39"/>
      <c r="O66" s="39"/>
      <c r="P66" s="40" t="n">
        <v>46753</v>
      </c>
    </row>
    <row r="67" customFormat="false" ht="15.75" hidden="false" customHeight="true" outlineLevel="0" collapsed="false">
      <c r="A67" s="19"/>
      <c r="B67" s="20"/>
      <c r="C67" s="20"/>
      <c r="D67" s="21"/>
      <c r="E67" s="19"/>
      <c r="F67" s="22"/>
      <c r="G67" s="23"/>
      <c r="H67" s="22" t="n">
        <f aca="false">IFERROR((F67/G67)*1000, 0)</f>
        <v>0</v>
      </c>
      <c r="I67" s="24" t="n">
        <v>1</v>
      </c>
      <c r="J67" s="25"/>
      <c r="K67" s="26" t="n">
        <f aca="false">IF(MONTH(J67)+I67&gt;13, DATE(YEAR(J67)+1, MONTH(J67)+I67-13, 1), DATE(YEAR(J67), MONTH(J67)+I67-1, 1))</f>
        <v>-29</v>
      </c>
      <c r="L67" s="27" t="n">
        <f aca="false">F67/I67</f>
        <v>0</v>
      </c>
      <c r="M67" s="28"/>
      <c r="N67" s="28"/>
      <c r="O67" s="28"/>
      <c r="P67" s="29" t="n">
        <v>46784</v>
      </c>
    </row>
    <row r="68" customFormat="false" ht="15.75" hidden="false" customHeight="true" outlineLevel="0" collapsed="false">
      <c r="A68" s="30"/>
      <c r="B68" s="31"/>
      <c r="C68" s="31"/>
      <c r="D68" s="32"/>
      <c r="E68" s="30"/>
      <c r="F68" s="33"/>
      <c r="G68" s="34"/>
      <c r="H68" s="33" t="n">
        <f aca="false">IFERROR((F68/G68)*1000, 0)</f>
        <v>0</v>
      </c>
      <c r="I68" s="35" t="n">
        <v>1</v>
      </c>
      <c r="J68" s="36"/>
      <c r="K68" s="37" t="n">
        <f aca="false">IF(MONTH(J68)+I68&gt;13, DATE(YEAR(J68)+1, MONTH(J68)+I68-13, 1), DATE(YEAR(J68), MONTH(J68)+I68-1, 1))</f>
        <v>-29</v>
      </c>
      <c r="L68" s="38" t="n">
        <f aca="false">F68/I68</f>
        <v>0</v>
      </c>
      <c r="M68" s="39"/>
      <c r="N68" s="39"/>
      <c r="O68" s="39"/>
      <c r="P68" s="40" t="n">
        <v>46813</v>
      </c>
    </row>
    <row r="69" customFormat="false" ht="15.75" hidden="false" customHeight="true" outlineLevel="0" collapsed="false">
      <c r="A69" s="19"/>
      <c r="B69" s="20"/>
      <c r="C69" s="20"/>
      <c r="D69" s="21"/>
      <c r="E69" s="19"/>
      <c r="F69" s="22"/>
      <c r="G69" s="23"/>
      <c r="H69" s="22" t="n">
        <f aca="false">IFERROR((F69/G69)*1000, 0)</f>
        <v>0</v>
      </c>
      <c r="I69" s="24" t="n">
        <v>1</v>
      </c>
      <c r="J69" s="25"/>
      <c r="K69" s="26" t="n">
        <f aca="false">IF(MONTH(J69)+I69&gt;13, DATE(YEAR(J69)+1, MONTH(J69)+I69-13, 1), DATE(YEAR(J69), MONTH(J69)+I69-1, 1))</f>
        <v>-29</v>
      </c>
      <c r="L69" s="27" t="n">
        <f aca="false">F69/I69</f>
        <v>0</v>
      </c>
      <c r="M69" s="28"/>
      <c r="N69" s="28"/>
      <c r="O69" s="28"/>
      <c r="P69" s="29" t="n">
        <v>46844</v>
      </c>
    </row>
    <row r="70" customFormat="false" ht="15.75" hidden="false" customHeight="true" outlineLevel="0" collapsed="false">
      <c r="A70" s="30"/>
      <c r="B70" s="31"/>
      <c r="C70" s="31"/>
      <c r="D70" s="32"/>
      <c r="E70" s="30"/>
      <c r="F70" s="33"/>
      <c r="G70" s="34"/>
      <c r="H70" s="33" t="n">
        <f aca="false">IFERROR((F70/G70)*1000, 0)</f>
        <v>0</v>
      </c>
      <c r="I70" s="35" t="n">
        <v>1</v>
      </c>
      <c r="J70" s="36"/>
      <c r="K70" s="37" t="n">
        <f aca="false">IF(MONTH(J70)+I70&gt;13, DATE(YEAR(J70)+1, MONTH(J70)+I70-13, 1), DATE(YEAR(J70), MONTH(J70)+I70-1, 1))</f>
        <v>-29</v>
      </c>
      <c r="L70" s="38" t="n">
        <f aca="false">F70/I70</f>
        <v>0</v>
      </c>
      <c r="M70" s="39"/>
      <c r="N70" s="39"/>
      <c r="O70" s="39"/>
      <c r="P70" s="39"/>
    </row>
    <row r="71" customFormat="false" ht="15.75" hidden="false" customHeight="true" outlineLevel="0" collapsed="false">
      <c r="A71" s="19"/>
      <c r="B71" s="20"/>
      <c r="C71" s="20"/>
      <c r="D71" s="21"/>
      <c r="E71" s="19"/>
      <c r="F71" s="22"/>
      <c r="G71" s="23"/>
      <c r="H71" s="22" t="n">
        <f aca="false">IFERROR((F71/G71)*1000, 0)</f>
        <v>0</v>
      </c>
      <c r="I71" s="24" t="n">
        <v>1</v>
      </c>
      <c r="J71" s="25"/>
      <c r="K71" s="26" t="n">
        <f aca="false">IF(MONTH(J71)+I71&gt;13, DATE(YEAR(J71)+1, MONTH(J71)+I71-13, 1), DATE(YEAR(J71), MONTH(J71)+I71-1, 1))</f>
        <v>-29</v>
      </c>
      <c r="L71" s="27" t="n">
        <f aca="false">F71/I71</f>
        <v>0</v>
      </c>
      <c r="M71" s="28"/>
      <c r="N71" s="28"/>
      <c r="O71" s="28"/>
      <c r="P71" s="28"/>
    </row>
    <row r="72" customFormat="false" ht="15.75" hidden="false" customHeight="true" outlineLevel="0" collapsed="false">
      <c r="A72" s="30"/>
      <c r="B72" s="31"/>
      <c r="C72" s="31"/>
      <c r="D72" s="32"/>
      <c r="E72" s="30"/>
      <c r="F72" s="33"/>
      <c r="G72" s="34"/>
      <c r="H72" s="33" t="n">
        <f aca="false">IFERROR((F72/G72)*1000, 0)</f>
        <v>0</v>
      </c>
      <c r="I72" s="35" t="n">
        <v>1</v>
      </c>
      <c r="J72" s="36"/>
      <c r="K72" s="37" t="n">
        <f aca="false">IF(MONTH(J72)+I72&gt;13, DATE(YEAR(J72)+1, MONTH(J72)+I72-13, 1), DATE(YEAR(J72), MONTH(J72)+I72-1, 1))</f>
        <v>-29</v>
      </c>
      <c r="L72" s="38" t="n">
        <f aca="false">F72/I72</f>
        <v>0</v>
      </c>
      <c r="M72" s="39"/>
      <c r="N72" s="39"/>
      <c r="O72" s="39"/>
      <c r="P72" s="39"/>
    </row>
    <row r="73" customFormat="false" ht="15.75" hidden="false" customHeight="true" outlineLevel="0" collapsed="false">
      <c r="A73" s="19"/>
      <c r="B73" s="20"/>
      <c r="C73" s="20"/>
      <c r="D73" s="21"/>
      <c r="E73" s="19"/>
      <c r="F73" s="22"/>
      <c r="G73" s="23"/>
      <c r="H73" s="22" t="n">
        <f aca="false">IFERROR((F73/G73)*1000, 0)</f>
        <v>0</v>
      </c>
      <c r="I73" s="24" t="n">
        <v>1</v>
      </c>
      <c r="J73" s="25"/>
      <c r="K73" s="26" t="n">
        <f aca="false">IF(MONTH(J73)+I73&gt;13, DATE(YEAR(J73)+1, MONTH(J73)+I73-13, 1), DATE(YEAR(J73), MONTH(J73)+I73-1, 1))</f>
        <v>-29</v>
      </c>
      <c r="L73" s="27" t="n">
        <f aca="false">F73/I73</f>
        <v>0</v>
      </c>
      <c r="M73" s="28"/>
      <c r="N73" s="28"/>
      <c r="O73" s="28"/>
      <c r="P73" s="28"/>
    </row>
    <row r="74" customFormat="false" ht="15.75" hidden="false" customHeight="true" outlineLevel="0" collapsed="false">
      <c r="A74" s="30"/>
      <c r="B74" s="31"/>
      <c r="C74" s="31"/>
      <c r="D74" s="32"/>
      <c r="E74" s="30"/>
      <c r="F74" s="33"/>
      <c r="G74" s="34"/>
      <c r="H74" s="33" t="n">
        <f aca="false">IFERROR((F74/G74)*1000, 0)</f>
        <v>0</v>
      </c>
      <c r="I74" s="35" t="n">
        <v>1</v>
      </c>
      <c r="J74" s="36"/>
      <c r="K74" s="37" t="n">
        <f aca="false">IF(MONTH(J74)+I74&gt;13, DATE(YEAR(J74)+1, MONTH(J74)+I74-13, 1), DATE(YEAR(J74), MONTH(J74)+I74-1, 1))</f>
        <v>-29</v>
      </c>
      <c r="L74" s="38" t="n">
        <f aca="false">F74/I74</f>
        <v>0</v>
      </c>
      <c r="M74" s="39"/>
      <c r="N74" s="39"/>
      <c r="O74" s="39"/>
      <c r="P74" s="39"/>
    </row>
    <row r="75" customFormat="false" ht="15.75" hidden="false" customHeight="true" outlineLevel="0" collapsed="false">
      <c r="A75" s="19"/>
      <c r="B75" s="20"/>
      <c r="C75" s="20"/>
      <c r="D75" s="21"/>
      <c r="E75" s="19"/>
      <c r="F75" s="22"/>
      <c r="G75" s="23"/>
      <c r="H75" s="22" t="n">
        <f aca="false">IFERROR((F75/G75)*1000, 0)</f>
        <v>0</v>
      </c>
      <c r="I75" s="24" t="n">
        <v>1</v>
      </c>
      <c r="J75" s="25"/>
      <c r="K75" s="26" t="n">
        <f aca="false">IF(MONTH(J75)+I75&gt;13, DATE(YEAR(J75)+1, MONTH(J75)+I75-13, 1), DATE(YEAR(J75), MONTH(J75)+I75-1, 1))</f>
        <v>-29</v>
      </c>
      <c r="L75" s="27" t="n">
        <f aca="false">F75/I75</f>
        <v>0</v>
      </c>
      <c r="M75" s="28"/>
      <c r="N75" s="28"/>
      <c r="O75" s="28"/>
      <c r="P75" s="28"/>
    </row>
    <row r="76" customFormat="false" ht="15.75" hidden="false" customHeight="true" outlineLevel="0" collapsed="false">
      <c r="A76" s="30"/>
      <c r="B76" s="31"/>
      <c r="C76" s="31"/>
      <c r="D76" s="32"/>
      <c r="E76" s="30"/>
      <c r="F76" s="33"/>
      <c r="G76" s="34"/>
      <c r="H76" s="33" t="n">
        <f aca="false">IFERROR((F76/G76)*1000, 0)</f>
        <v>0</v>
      </c>
      <c r="I76" s="35" t="n">
        <v>1</v>
      </c>
      <c r="J76" s="36"/>
      <c r="K76" s="37" t="n">
        <f aca="false">IF(MONTH(J76)+I76&gt;13, DATE(YEAR(J76)+1, MONTH(J76)+I76-13, 1), DATE(YEAR(J76), MONTH(J76)+I76-1, 1))</f>
        <v>-29</v>
      </c>
      <c r="L76" s="38" t="n">
        <f aca="false">F76/I76</f>
        <v>0</v>
      </c>
      <c r="M76" s="39"/>
      <c r="N76" s="39"/>
      <c r="O76" s="39"/>
      <c r="P76" s="39"/>
    </row>
    <row r="77" customFormat="false" ht="15.75" hidden="false" customHeight="true" outlineLevel="0" collapsed="false">
      <c r="A77" s="19"/>
      <c r="B77" s="20"/>
      <c r="C77" s="20"/>
      <c r="D77" s="21"/>
      <c r="E77" s="19"/>
      <c r="F77" s="22"/>
      <c r="G77" s="23"/>
      <c r="H77" s="22" t="n">
        <f aca="false">IFERROR((F77/G77)*1000, 0)</f>
        <v>0</v>
      </c>
      <c r="I77" s="24" t="n">
        <v>1</v>
      </c>
      <c r="J77" s="25"/>
      <c r="K77" s="26" t="n">
        <f aca="false">IF(MONTH(J77)+I77&gt;13, DATE(YEAR(J77)+1, MONTH(J77)+I77-13, 1), DATE(YEAR(J77), MONTH(J77)+I77-1, 1))</f>
        <v>-29</v>
      </c>
      <c r="L77" s="27" t="n">
        <f aca="false">F77/I77</f>
        <v>0</v>
      </c>
      <c r="M77" s="28"/>
      <c r="N77" s="28"/>
      <c r="O77" s="28"/>
      <c r="P77" s="28"/>
    </row>
    <row r="78" customFormat="false" ht="15.75" hidden="false" customHeight="true" outlineLevel="0" collapsed="false">
      <c r="A78" s="30"/>
      <c r="B78" s="31"/>
      <c r="C78" s="31"/>
      <c r="D78" s="32"/>
      <c r="E78" s="30"/>
      <c r="F78" s="33"/>
      <c r="G78" s="34"/>
      <c r="H78" s="33" t="n">
        <f aca="false">IFERROR((F78/G78)*1000, 0)</f>
        <v>0</v>
      </c>
      <c r="I78" s="35" t="n">
        <v>1</v>
      </c>
      <c r="J78" s="36"/>
      <c r="K78" s="37" t="n">
        <f aca="false">IF(MONTH(J78)+I78&gt;13, DATE(YEAR(J78)+1, MONTH(J78)+I78-13, 1), DATE(YEAR(J78), MONTH(J78)+I78-1, 1))</f>
        <v>-29</v>
      </c>
      <c r="L78" s="38" t="n">
        <f aca="false">F78/I78</f>
        <v>0</v>
      </c>
      <c r="M78" s="39"/>
      <c r="N78" s="39"/>
      <c r="O78" s="39"/>
      <c r="P78" s="39"/>
    </row>
    <row r="79" customFormat="false" ht="15.75" hidden="false" customHeight="true" outlineLevel="0" collapsed="false">
      <c r="A79" s="19"/>
      <c r="B79" s="20"/>
      <c r="C79" s="20"/>
      <c r="D79" s="21"/>
      <c r="E79" s="19"/>
      <c r="F79" s="22"/>
      <c r="G79" s="23"/>
      <c r="H79" s="22" t="n">
        <f aca="false">IFERROR((F79/G79)*1000, 0)</f>
        <v>0</v>
      </c>
      <c r="I79" s="24" t="n">
        <v>1</v>
      </c>
      <c r="J79" s="25"/>
      <c r="K79" s="26" t="n">
        <f aca="false">IF(MONTH(J79)+I79&gt;13, DATE(YEAR(J79)+1, MONTH(J79)+I79-13, 1), DATE(YEAR(J79), MONTH(J79)+I79-1, 1))</f>
        <v>-29</v>
      </c>
      <c r="L79" s="27" t="n">
        <f aca="false">F79/I79</f>
        <v>0</v>
      </c>
      <c r="M79" s="28"/>
      <c r="N79" s="28"/>
      <c r="O79" s="28"/>
      <c r="P79" s="28"/>
    </row>
    <row r="80" customFormat="false" ht="15.75" hidden="false" customHeight="true" outlineLevel="0" collapsed="false">
      <c r="A80" s="30"/>
      <c r="B80" s="31"/>
      <c r="C80" s="31"/>
      <c r="D80" s="32"/>
      <c r="E80" s="30"/>
      <c r="F80" s="33"/>
      <c r="G80" s="34"/>
      <c r="H80" s="33" t="n">
        <f aca="false">IFERROR((F80/G80)*1000, 0)</f>
        <v>0</v>
      </c>
      <c r="I80" s="35" t="n">
        <v>1</v>
      </c>
      <c r="J80" s="36"/>
      <c r="K80" s="37" t="n">
        <f aca="false">IF(MONTH(J80)+I80&gt;13, DATE(YEAR(J80)+1, MONTH(J80)+I80-13, 1), DATE(YEAR(J80), MONTH(J80)+I80-1, 1))</f>
        <v>-29</v>
      </c>
      <c r="L80" s="38" t="n">
        <f aca="false">F80/I80</f>
        <v>0</v>
      </c>
      <c r="M80" s="39"/>
      <c r="N80" s="39"/>
      <c r="O80" s="39"/>
      <c r="P80" s="39"/>
    </row>
    <row r="81" customFormat="false" ht="15.75" hidden="false" customHeight="true" outlineLevel="0" collapsed="false">
      <c r="A81" s="19"/>
      <c r="B81" s="20"/>
      <c r="C81" s="20"/>
      <c r="D81" s="21"/>
      <c r="E81" s="19"/>
      <c r="F81" s="22"/>
      <c r="G81" s="23"/>
      <c r="H81" s="22" t="n">
        <f aca="false">IFERROR((F81/G81)*1000, 0)</f>
        <v>0</v>
      </c>
      <c r="I81" s="24" t="n">
        <v>1</v>
      </c>
      <c r="J81" s="25"/>
      <c r="K81" s="26" t="n">
        <f aca="false">IF(MONTH(J81)+I81&gt;13, DATE(YEAR(J81)+1, MONTH(J81)+I81-13, 1), DATE(YEAR(J81), MONTH(J81)+I81-1, 1))</f>
        <v>-29</v>
      </c>
      <c r="L81" s="27" t="n">
        <f aca="false">F81/I81</f>
        <v>0</v>
      </c>
      <c r="M81" s="28"/>
      <c r="N81" s="28"/>
      <c r="O81" s="28"/>
      <c r="P81" s="28"/>
    </row>
    <row r="82" customFormat="false" ht="15.75" hidden="false" customHeight="true" outlineLevel="0" collapsed="false">
      <c r="A82" s="30"/>
      <c r="B82" s="31"/>
      <c r="C82" s="31"/>
      <c r="D82" s="32"/>
      <c r="E82" s="30"/>
      <c r="F82" s="33"/>
      <c r="G82" s="34"/>
      <c r="H82" s="33" t="n">
        <f aca="false">IFERROR((F82/G82)*1000, 0)</f>
        <v>0</v>
      </c>
      <c r="I82" s="35" t="n">
        <v>1</v>
      </c>
      <c r="J82" s="36"/>
      <c r="K82" s="37" t="n">
        <f aca="false">IF(MONTH(J82)+I82&gt;13, DATE(YEAR(J82)+1, MONTH(J82)+I82-13, 1), DATE(YEAR(J82), MONTH(J82)+I82-1, 1))</f>
        <v>-29</v>
      </c>
      <c r="L82" s="38" t="n">
        <f aca="false">F82/I82</f>
        <v>0</v>
      </c>
      <c r="M82" s="39"/>
      <c r="N82" s="39"/>
      <c r="O82" s="39"/>
      <c r="P82" s="39"/>
    </row>
    <row r="83" customFormat="false" ht="15.75" hidden="false" customHeight="true" outlineLevel="0" collapsed="false">
      <c r="A83" s="19"/>
      <c r="B83" s="20"/>
      <c r="C83" s="20"/>
      <c r="D83" s="21"/>
      <c r="E83" s="19"/>
      <c r="F83" s="22"/>
      <c r="G83" s="23"/>
      <c r="H83" s="22" t="n">
        <f aca="false">IFERROR((F83/G83)*1000, 0)</f>
        <v>0</v>
      </c>
      <c r="I83" s="24" t="n">
        <v>1</v>
      </c>
      <c r="J83" s="25"/>
      <c r="K83" s="26" t="n">
        <f aca="false">IF(MONTH(J83)+I83&gt;13, DATE(YEAR(J83)+1, MONTH(J83)+I83-13, 1), DATE(YEAR(J83), MONTH(J83)+I83-1, 1))</f>
        <v>-29</v>
      </c>
      <c r="L83" s="27" t="n">
        <f aca="false">F83/I83</f>
        <v>0</v>
      </c>
      <c r="M83" s="28"/>
      <c r="N83" s="28"/>
      <c r="O83" s="28"/>
      <c r="P83" s="28"/>
    </row>
    <row r="84" customFormat="false" ht="15.75" hidden="false" customHeight="true" outlineLevel="0" collapsed="false">
      <c r="A84" s="30"/>
      <c r="B84" s="31"/>
      <c r="C84" s="31"/>
      <c r="D84" s="32"/>
      <c r="E84" s="30"/>
      <c r="F84" s="33"/>
      <c r="G84" s="34"/>
      <c r="H84" s="33" t="n">
        <f aca="false">IFERROR((F84/G84)*1000, 0)</f>
        <v>0</v>
      </c>
      <c r="I84" s="35" t="n">
        <v>1</v>
      </c>
      <c r="J84" s="36"/>
      <c r="K84" s="37" t="n">
        <f aca="false">IF(MONTH(J84)+I84&gt;13, DATE(YEAR(J84)+1, MONTH(J84)+I84-13, 1), DATE(YEAR(J84), MONTH(J84)+I84-1, 1))</f>
        <v>-29</v>
      </c>
      <c r="L84" s="38" t="n">
        <f aca="false">F84/I84</f>
        <v>0</v>
      </c>
      <c r="M84" s="39"/>
      <c r="N84" s="39"/>
      <c r="O84" s="39"/>
      <c r="P84" s="39"/>
    </row>
    <row r="85" customFormat="false" ht="15.75" hidden="false" customHeight="true" outlineLevel="0" collapsed="false">
      <c r="A85" s="19"/>
      <c r="B85" s="20"/>
      <c r="C85" s="20"/>
      <c r="D85" s="21"/>
      <c r="E85" s="19"/>
      <c r="F85" s="22"/>
      <c r="G85" s="23"/>
      <c r="H85" s="22" t="n">
        <f aca="false">IFERROR((F85/G85)*1000, 0)</f>
        <v>0</v>
      </c>
      <c r="I85" s="24" t="n">
        <v>1</v>
      </c>
      <c r="J85" s="25"/>
      <c r="K85" s="26" t="n">
        <f aca="false">IF(MONTH(J85)+I85&gt;13, DATE(YEAR(J85)+1, MONTH(J85)+I85-13, 1), DATE(YEAR(J85), MONTH(J85)+I85-1, 1))</f>
        <v>-29</v>
      </c>
      <c r="L85" s="27" t="n">
        <f aca="false">F85/I85</f>
        <v>0</v>
      </c>
      <c r="M85" s="28"/>
      <c r="N85" s="28"/>
      <c r="O85" s="28"/>
      <c r="P85" s="28"/>
    </row>
    <row r="86" customFormat="false" ht="15.75" hidden="false" customHeight="true" outlineLevel="0" collapsed="false">
      <c r="A86" s="30"/>
      <c r="B86" s="31"/>
      <c r="C86" s="31"/>
      <c r="D86" s="32"/>
      <c r="E86" s="30"/>
      <c r="F86" s="33"/>
      <c r="G86" s="34"/>
      <c r="H86" s="33" t="n">
        <f aca="false">IFERROR((F86/G86)*1000, 0)</f>
        <v>0</v>
      </c>
      <c r="I86" s="35" t="n">
        <v>1</v>
      </c>
      <c r="J86" s="36"/>
      <c r="K86" s="37" t="n">
        <f aca="false">IF(MONTH(J86)+I86&gt;13, DATE(YEAR(J86)+1, MONTH(J86)+I86-13, 1), DATE(YEAR(J86), MONTH(J86)+I86-1, 1))</f>
        <v>-29</v>
      </c>
      <c r="L86" s="38" t="n">
        <f aca="false">F86/I86</f>
        <v>0</v>
      </c>
      <c r="M86" s="39"/>
      <c r="N86" s="39"/>
      <c r="O86" s="39"/>
      <c r="P86" s="39"/>
    </row>
    <row r="87" customFormat="false" ht="15.75" hidden="false" customHeight="true" outlineLevel="0" collapsed="false">
      <c r="A87" s="19"/>
      <c r="B87" s="20"/>
      <c r="C87" s="20"/>
      <c r="D87" s="21"/>
      <c r="E87" s="19"/>
      <c r="F87" s="22"/>
      <c r="G87" s="23"/>
      <c r="H87" s="22" t="n">
        <f aca="false">IFERROR((F87/G87)*1000, 0)</f>
        <v>0</v>
      </c>
      <c r="I87" s="24" t="n">
        <v>1</v>
      </c>
      <c r="J87" s="25"/>
      <c r="K87" s="26" t="n">
        <f aca="false">IF(MONTH(J87)+I87&gt;13, DATE(YEAR(J87)+1, MONTH(J87)+I87-13, 1), DATE(YEAR(J87), MONTH(J87)+I87-1, 1))</f>
        <v>-29</v>
      </c>
      <c r="L87" s="27" t="n">
        <f aca="false">F87/I87</f>
        <v>0</v>
      </c>
      <c r="M87" s="28"/>
      <c r="N87" s="28"/>
      <c r="O87" s="28"/>
      <c r="P87" s="28"/>
    </row>
    <row r="88" customFormat="false" ht="15.75" hidden="false" customHeight="true" outlineLevel="0" collapsed="false">
      <c r="A88" s="30"/>
      <c r="B88" s="31"/>
      <c r="C88" s="31"/>
      <c r="D88" s="32"/>
      <c r="E88" s="30"/>
      <c r="F88" s="33"/>
      <c r="G88" s="34"/>
      <c r="H88" s="33" t="n">
        <f aca="false">IFERROR((F88/G88)*1000, 0)</f>
        <v>0</v>
      </c>
      <c r="I88" s="35" t="n">
        <v>1</v>
      </c>
      <c r="J88" s="36"/>
      <c r="K88" s="37" t="n">
        <f aca="false">IF(MONTH(J88)+I88&gt;13, DATE(YEAR(J88)+1, MONTH(J88)+I88-13, 1), DATE(YEAR(J88), MONTH(J88)+I88-1, 1))</f>
        <v>-29</v>
      </c>
      <c r="L88" s="38" t="n">
        <f aca="false">F88/I88</f>
        <v>0</v>
      </c>
      <c r="M88" s="39"/>
      <c r="N88" s="39"/>
      <c r="O88" s="39"/>
      <c r="P88" s="39"/>
    </row>
    <row r="89" customFormat="false" ht="15.75" hidden="false" customHeight="true" outlineLevel="0" collapsed="false">
      <c r="A89" s="19"/>
      <c r="B89" s="20"/>
      <c r="C89" s="20"/>
      <c r="D89" s="21"/>
      <c r="E89" s="19"/>
      <c r="F89" s="22"/>
      <c r="G89" s="23"/>
      <c r="H89" s="22" t="n">
        <f aca="false">IFERROR((F89/G89)*1000, 0)</f>
        <v>0</v>
      </c>
      <c r="I89" s="24" t="n">
        <v>1</v>
      </c>
      <c r="J89" s="25"/>
      <c r="K89" s="26" t="n">
        <f aca="false">IF(MONTH(J89)+I89&gt;13, DATE(YEAR(J89)+1, MONTH(J89)+I89-13, 1), DATE(YEAR(J89), MONTH(J89)+I89-1, 1))</f>
        <v>-29</v>
      </c>
      <c r="L89" s="27" t="n">
        <f aca="false">F89/I89</f>
        <v>0</v>
      </c>
      <c r="M89" s="28"/>
      <c r="N89" s="28"/>
      <c r="O89" s="28"/>
      <c r="P89" s="28"/>
    </row>
    <row r="90" customFormat="false" ht="15.75" hidden="false" customHeight="true" outlineLevel="0" collapsed="false">
      <c r="A90" s="30"/>
      <c r="B90" s="31"/>
      <c r="C90" s="31"/>
      <c r="D90" s="32"/>
      <c r="E90" s="30"/>
      <c r="F90" s="33"/>
      <c r="G90" s="34"/>
      <c r="H90" s="33" t="n">
        <f aca="false">IFERROR((F90/G90)*1000, 0)</f>
        <v>0</v>
      </c>
      <c r="I90" s="35" t="n">
        <v>1</v>
      </c>
      <c r="J90" s="36"/>
      <c r="K90" s="37" t="n">
        <f aca="false">IF(MONTH(J90)+I90&gt;13, DATE(YEAR(J90)+1, MONTH(J90)+I90-13, 1), DATE(YEAR(J90), MONTH(J90)+I90-1, 1))</f>
        <v>-29</v>
      </c>
      <c r="L90" s="38" t="n">
        <f aca="false">F90/I90</f>
        <v>0</v>
      </c>
      <c r="M90" s="39"/>
      <c r="N90" s="39"/>
      <c r="O90" s="39"/>
      <c r="P90" s="39"/>
    </row>
    <row r="91" customFormat="false" ht="15.75" hidden="false" customHeight="true" outlineLevel="0" collapsed="false">
      <c r="A91" s="19"/>
      <c r="B91" s="20"/>
      <c r="C91" s="20"/>
      <c r="D91" s="21"/>
      <c r="E91" s="19"/>
      <c r="F91" s="22"/>
      <c r="G91" s="23"/>
      <c r="H91" s="22" t="n">
        <f aca="false">IFERROR((F91/G91)*1000, 0)</f>
        <v>0</v>
      </c>
      <c r="I91" s="24" t="n">
        <v>1</v>
      </c>
      <c r="J91" s="25"/>
      <c r="K91" s="26" t="n">
        <f aca="false">IF(MONTH(J91)+I91&gt;13, DATE(YEAR(J91)+1, MONTH(J91)+I91-13, 1), DATE(YEAR(J91), MONTH(J91)+I91-1, 1))</f>
        <v>-29</v>
      </c>
      <c r="L91" s="27" t="n">
        <f aca="false">F91/I91</f>
        <v>0</v>
      </c>
      <c r="M91" s="28"/>
      <c r="N91" s="28"/>
      <c r="O91" s="28"/>
      <c r="P91" s="28"/>
    </row>
    <row r="92" customFormat="false" ht="15.75" hidden="false" customHeight="true" outlineLevel="0" collapsed="false">
      <c r="A92" s="30"/>
      <c r="B92" s="31"/>
      <c r="C92" s="31"/>
      <c r="D92" s="32"/>
      <c r="E92" s="30"/>
      <c r="F92" s="33"/>
      <c r="G92" s="34"/>
      <c r="H92" s="33" t="n">
        <f aca="false">IFERROR((F92/G92)*1000, 0)</f>
        <v>0</v>
      </c>
      <c r="I92" s="35" t="n">
        <v>1</v>
      </c>
      <c r="J92" s="36"/>
      <c r="K92" s="37" t="n">
        <f aca="false">IF(MONTH(J92)+I92&gt;13, DATE(YEAR(J92)+1, MONTH(J92)+I92-13, 1), DATE(YEAR(J92), MONTH(J92)+I92-1, 1))</f>
        <v>-29</v>
      </c>
      <c r="L92" s="38" t="n">
        <f aca="false">F92/I92</f>
        <v>0</v>
      </c>
      <c r="M92" s="39"/>
      <c r="N92" s="39"/>
      <c r="O92" s="39"/>
      <c r="P92" s="39"/>
    </row>
    <row r="93" customFormat="false" ht="15.75" hidden="false" customHeight="true" outlineLevel="0" collapsed="false">
      <c r="A93" s="19"/>
      <c r="B93" s="20"/>
      <c r="C93" s="20"/>
      <c r="D93" s="21"/>
      <c r="E93" s="19"/>
      <c r="F93" s="22"/>
      <c r="G93" s="23"/>
      <c r="H93" s="22" t="n">
        <f aca="false">IFERROR((F93/G93)*1000, 0)</f>
        <v>0</v>
      </c>
      <c r="I93" s="24" t="n">
        <v>1</v>
      </c>
      <c r="J93" s="25"/>
      <c r="K93" s="26" t="n">
        <f aca="false">IF(MONTH(J93)+I93&gt;13, DATE(YEAR(J93)+1, MONTH(J93)+I93-13, 1), DATE(YEAR(J93), MONTH(J93)+I93-1, 1))</f>
        <v>-29</v>
      </c>
      <c r="L93" s="27" t="n">
        <f aca="false">F93/I93</f>
        <v>0</v>
      </c>
      <c r="M93" s="28"/>
      <c r="N93" s="28"/>
      <c r="O93" s="28"/>
      <c r="P93" s="28"/>
    </row>
    <row r="94" customFormat="false" ht="15.75" hidden="false" customHeight="true" outlineLevel="0" collapsed="false">
      <c r="A94" s="30"/>
      <c r="B94" s="31"/>
      <c r="C94" s="31"/>
      <c r="D94" s="32"/>
      <c r="E94" s="30"/>
      <c r="F94" s="33"/>
      <c r="G94" s="34"/>
      <c r="H94" s="33" t="n">
        <f aca="false">IFERROR((F94/G94)*1000, 0)</f>
        <v>0</v>
      </c>
      <c r="I94" s="35" t="n">
        <v>1</v>
      </c>
      <c r="J94" s="36"/>
      <c r="K94" s="37" t="n">
        <f aca="false">IF(MONTH(J94)+I94&gt;13, DATE(YEAR(J94)+1, MONTH(J94)+I94-13, 1), DATE(YEAR(J94), MONTH(J94)+I94-1, 1))</f>
        <v>-29</v>
      </c>
      <c r="L94" s="38" t="n">
        <f aca="false">F94/I94</f>
        <v>0</v>
      </c>
      <c r="M94" s="39"/>
      <c r="N94" s="39"/>
      <c r="O94" s="39"/>
      <c r="P94" s="39"/>
    </row>
    <row r="95" customFormat="false" ht="15.75" hidden="false" customHeight="true" outlineLevel="0" collapsed="false">
      <c r="A95" s="19"/>
      <c r="B95" s="20"/>
      <c r="C95" s="20"/>
      <c r="D95" s="21"/>
      <c r="E95" s="19"/>
      <c r="F95" s="22"/>
      <c r="G95" s="23"/>
      <c r="H95" s="22" t="n">
        <f aca="false">IFERROR((F95/G95)*1000, 0)</f>
        <v>0</v>
      </c>
      <c r="I95" s="24" t="n">
        <v>1</v>
      </c>
      <c r="J95" s="25"/>
      <c r="K95" s="26" t="n">
        <f aca="false">IF(MONTH(J95)+I95&gt;13, DATE(YEAR(J95)+1, MONTH(J95)+I95-13, 1), DATE(YEAR(J95), MONTH(J95)+I95-1, 1))</f>
        <v>-29</v>
      </c>
      <c r="L95" s="27" t="n">
        <f aca="false">F95/I95</f>
        <v>0</v>
      </c>
      <c r="M95" s="28"/>
      <c r="N95" s="28"/>
      <c r="O95" s="28"/>
      <c r="P95" s="28"/>
    </row>
    <row r="96" customFormat="false" ht="15.75" hidden="false" customHeight="true" outlineLevel="0" collapsed="false">
      <c r="A96" s="30"/>
      <c r="B96" s="31"/>
      <c r="C96" s="31"/>
      <c r="D96" s="32"/>
      <c r="E96" s="30"/>
      <c r="F96" s="33"/>
      <c r="G96" s="34"/>
      <c r="H96" s="33" t="n">
        <f aca="false">IFERROR((F96/G96)*1000, 0)</f>
        <v>0</v>
      </c>
      <c r="I96" s="35" t="n">
        <v>1</v>
      </c>
      <c r="J96" s="36"/>
      <c r="K96" s="37" t="n">
        <f aca="false">IF(MONTH(J96)+I96&gt;13, DATE(YEAR(J96)+1, MONTH(J96)+I96-13, 1), DATE(YEAR(J96), MONTH(J96)+I96-1, 1))</f>
        <v>-29</v>
      </c>
      <c r="L96" s="38" t="n">
        <f aca="false">F96/I96</f>
        <v>0</v>
      </c>
      <c r="M96" s="39"/>
      <c r="N96" s="39"/>
      <c r="O96" s="39"/>
      <c r="P96" s="39"/>
    </row>
    <row r="97" customFormat="false" ht="15.75" hidden="false" customHeight="true" outlineLevel="0" collapsed="false">
      <c r="A97" s="19"/>
      <c r="B97" s="20"/>
      <c r="C97" s="20"/>
      <c r="D97" s="21"/>
      <c r="E97" s="19"/>
      <c r="F97" s="22"/>
      <c r="G97" s="23"/>
      <c r="H97" s="22" t="n">
        <f aca="false">IFERROR((F97/G97)*1000, 0)</f>
        <v>0</v>
      </c>
      <c r="I97" s="24" t="n">
        <v>1</v>
      </c>
      <c r="J97" s="25"/>
      <c r="K97" s="26" t="n">
        <f aca="false">IF(MONTH(J97)+I97&gt;13, DATE(YEAR(J97)+1, MONTH(J97)+I97-13, 1), DATE(YEAR(J97), MONTH(J97)+I97-1, 1))</f>
        <v>-29</v>
      </c>
      <c r="L97" s="27" t="n">
        <f aca="false">F97/I97</f>
        <v>0</v>
      </c>
      <c r="M97" s="28"/>
      <c r="N97" s="28"/>
      <c r="O97" s="28"/>
      <c r="P97" s="28"/>
    </row>
    <row r="98" customFormat="false" ht="15.75" hidden="false" customHeight="true" outlineLevel="0" collapsed="false">
      <c r="A98" s="30"/>
      <c r="B98" s="31"/>
      <c r="C98" s="31"/>
      <c r="D98" s="32"/>
      <c r="E98" s="30"/>
      <c r="F98" s="33"/>
      <c r="G98" s="34"/>
      <c r="H98" s="33" t="n">
        <f aca="false">IFERROR((F98/G98)*1000, 0)</f>
        <v>0</v>
      </c>
      <c r="I98" s="35" t="n">
        <v>1</v>
      </c>
      <c r="J98" s="36"/>
      <c r="K98" s="37" t="n">
        <f aca="false">IF(MONTH(J98)+I98&gt;13, DATE(YEAR(J98)+1, MONTH(J98)+I98-13, 1), DATE(YEAR(J98), MONTH(J98)+I98-1, 1))</f>
        <v>-29</v>
      </c>
      <c r="L98" s="38" t="n">
        <f aca="false">F98/I98</f>
        <v>0</v>
      </c>
      <c r="M98" s="39"/>
      <c r="N98" s="39"/>
      <c r="O98" s="39"/>
      <c r="P98" s="39"/>
    </row>
    <row r="99" customFormat="false" ht="15.75" hidden="false" customHeight="true" outlineLevel="0" collapsed="false">
      <c r="A99" s="19"/>
      <c r="B99" s="20"/>
      <c r="C99" s="20"/>
      <c r="D99" s="21"/>
      <c r="E99" s="19"/>
      <c r="F99" s="22"/>
      <c r="G99" s="23"/>
      <c r="H99" s="22" t="n">
        <f aca="false">IFERROR((F99/G99)*1000, 0)</f>
        <v>0</v>
      </c>
      <c r="I99" s="24" t="n">
        <v>1</v>
      </c>
      <c r="J99" s="25"/>
      <c r="K99" s="26" t="n">
        <f aca="false">IF(MONTH(J99)+I99&gt;13, DATE(YEAR(J99)+1, MONTH(J99)+I99-13, 1), DATE(YEAR(J99), MONTH(J99)+I99-1, 1))</f>
        <v>-29</v>
      </c>
      <c r="L99" s="27" t="n">
        <f aca="false">F99/I99</f>
        <v>0</v>
      </c>
      <c r="M99" s="28"/>
      <c r="N99" s="28"/>
      <c r="O99" s="28"/>
      <c r="P99" s="28"/>
    </row>
    <row r="100" customFormat="false" ht="15.75" hidden="false" customHeight="true" outlineLevel="0" collapsed="false">
      <c r="A100" s="30"/>
      <c r="B100" s="31"/>
      <c r="C100" s="31"/>
      <c r="D100" s="32"/>
      <c r="E100" s="30"/>
      <c r="F100" s="33"/>
      <c r="G100" s="34"/>
      <c r="H100" s="33" t="n">
        <f aca="false">IFERROR((F100/G100)*1000, 0)</f>
        <v>0</v>
      </c>
      <c r="I100" s="35" t="n">
        <v>1</v>
      </c>
      <c r="J100" s="36"/>
      <c r="K100" s="37" t="n">
        <f aca="false">IF(MONTH(J100)+I100&gt;13, DATE(YEAR(J100)+1, MONTH(J100)+I100-13, 1), DATE(YEAR(J100), MONTH(J100)+I100-1, 1))</f>
        <v>-29</v>
      </c>
      <c r="L100" s="38" t="n">
        <f aca="false">F100/I100</f>
        <v>0</v>
      </c>
      <c r="M100" s="39"/>
      <c r="N100" s="39"/>
      <c r="O100" s="39"/>
      <c r="P100" s="39"/>
    </row>
    <row r="101" customFormat="false" ht="15.75" hidden="false" customHeight="true" outlineLevel="0" collapsed="false">
      <c r="A101" s="19"/>
      <c r="B101" s="20"/>
      <c r="C101" s="20"/>
      <c r="D101" s="21"/>
      <c r="E101" s="19"/>
      <c r="F101" s="22"/>
      <c r="G101" s="23"/>
      <c r="H101" s="22" t="n">
        <f aca="false">IFERROR((F101/G101)*1000, 0)</f>
        <v>0</v>
      </c>
      <c r="I101" s="24" t="n">
        <v>1</v>
      </c>
      <c r="J101" s="25"/>
      <c r="K101" s="26" t="n">
        <f aca="false">IF(MONTH(J101)+I101&gt;13, DATE(YEAR(J101)+1, MONTH(J101)+I101-13, 1), DATE(YEAR(J101), MONTH(J101)+I101-1, 1))</f>
        <v>-29</v>
      </c>
      <c r="L101" s="27" t="n">
        <f aca="false">F101/I101</f>
        <v>0</v>
      </c>
      <c r="M101" s="28"/>
      <c r="N101" s="28"/>
      <c r="O101" s="28"/>
      <c r="P101" s="28"/>
    </row>
    <row r="102" customFormat="false" ht="15.75" hidden="false" customHeight="true" outlineLevel="0" collapsed="false">
      <c r="A102" s="30"/>
      <c r="B102" s="31"/>
      <c r="C102" s="31"/>
      <c r="D102" s="32"/>
      <c r="E102" s="30"/>
      <c r="F102" s="33"/>
      <c r="G102" s="34"/>
      <c r="H102" s="33" t="n">
        <f aca="false">IFERROR((F102/G102)*1000, 0)</f>
        <v>0</v>
      </c>
      <c r="I102" s="35" t="n">
        <v>1</v>
      </c>
      <c r="J102" s="36"/>
      <c r="K102" s="37" t="n">
        <f aca="false">IF(MONTH(J102)+I102&gt;13, DATE(YEAR(J102)+1, MONTH(J102)+I102-13, 1), DATE(YEAR(J102), MONTH(J102)+I102-1, 1))</f>
        <v>-29</v>
      </c>
      <c r="L102" s="38" t="n">
        <f aca="false">F102/I102</f>
        <v>0</v>
      </c>
      <c r="M102" s="39"/>
      <c r="N102" s="39"/>
      <c r="O102" s="39"/>
      <c r="P102" s="39"/>
    </row>
    <row r="103" customFormat="false" ht="15.75" hidden="false" customHeight="true" outlineLevel="0" collapsed="false">
      <c r="A103" s="19"/>
      <c r="B103" s="20"/>
      <c r="C103" s="20"/>
      <c r="D103" s="21"/>
      <c r="E103" s="19"/>
      <c r="F103" s="22"/>
      <c r="G103" s="23"/>
      <c r="H103" s="22" t="n">
        <f aca="false">IFERROR((F103/G103)*1000, 0)</f>
        <v>0</v>
      </c>
      <c r="I103" s="24" t="n">
        <v>1</v>
      </c>
      <c r="J103" s="25"/>
      <c r="K103" s="26" t="n">
        <f aca="false">IF(MONTH(J103)+I103&gt;13, DATE(YEAR(J103)+1, MONTH(J103)+I103-13, 1), DATE(YEAR(J103), MONTH(J103)+I103-1, 1))</f>
        <v>-29</v>
      </c>
      <c r="L103" s="27" t="n">
        <f aca="false">F103/I103</f>
        <v>0</v>
      </c>
      <c r="M103" s="28"/>
      <c r="N103" s="28"/>
      <c r="O103" s="28"/>
      <c r="P103" s="28"/>
    </row>
    <row r="104" customFormat="false" ht="15.75" hidden="false" customHeight="true" outlineLevel="0" collapsed="false">
      <c r="A104" s="30"/>
      <c r="B104" s="31"/>
      <c r="C104" s="31"/>
      <c r="D104" s="32"/>
      <c r="E104" s="30"/>
      <c r="F104" s="33"/>
      <c r="G104" s="34"/>
      <c r="H104" s="33" t="n">
        <f aca="false">IFERROR((F104/G104)*1000, 0)</f>
        <v>0</v>
      </c>
      <c r="I104" s="35" t="n">
        <v>1</v>
      </c>
      <c r="J104" s="36"/>
      <c r="K104" s="37" t="n">
        <f aca="false">IF(MONTH(J104)+I104&gt;13, DATE(YEAR(J104)+1, MONTH(J104)+I104-13, 1), DATE(YEAR(J104), MONTH(J104)+I104-1, 1))</f>
        <v>-29</v>
      </c>
      <c r="L104" s="38" t="n">
        <f aca="false">F104/I104</f>
        <v>0</v>
      </c>
      <c r="M104" s="39"/>
      <c r="N104" s="39"/>
      <c r="O104" s="39"/>
      <c r="P104" s="39"/>
    </row>
    <row r="105" customFormat="false" ht="15.75" hidden="false" customHeight="true" outlineLevel="0" collapsed="false">
      <c r="A105" s="19"/>
      <c r="B105" s="20"/>
      <c r="C105" s="20"/>
      <c r="D105" s="21"/>
      <c r="E105" s="19"/>
      <c r="F105" s="22"/>
      <c r="G105" s="23"/>
      <c r="H105" s="22" t="n">
        <f aca="false">IFERROR((F105/G105)*1000, 0)</f>
        <v>0</v>
      </c>
      <c r="I105" s="24" t="n">
        <v>1</v>
      </c>
      <c r="J105" s="25"/>
      <c r="K105" s="26" t="n">
        <f aca="false">IF(MONTH(J105)+I105&gt;13, DATE(YEAR(J105)+1, MONTH(J105)+I105-13, 1), DATE(YEAR(J105), MONTH(J105)+I105-1, 1))</f>
        <v>-29</v>
      </c>
      <c r="L105" s="27" t="n">
        <f aca="false">F105/I105</f>
        <v>0</v>
      </c>
      <c r="M105" s="28"/>
      <c r="N105" s="28"/>
      <c r="O105" s="28"/>
      <c r="P105" s="28"/>
    </row>
    <row r="106" customFormat="false" ht="15.75" hidden="false" customHeight="true" outlineLevel="0" collapsed="false">
      <c r="A106" s="30"/>
      <c r="B106" s="31"/>
      <c r="C106" s="31"/>
      <c r="D106" s="32"/>
      <c r="E106" s="30"/>
      <c r="F106" s="33"/>
      <c r="G106" s="34"/>
      <c r="H106" s="33" t="n">
        <f aca="false">IFERROR((F106/G106)*1000, 0)</f>
        <v>0</v>
      </c>
      <c r="I106" s="35" t="n">
        <v>1</v>
      </c>
      <c r="J106" s="36"/>
      <c r="K106" s="37" t="n">
        <f aca="false">IF(MONTH(J106)+I106&gt;13, DATE(YEAR(J106)+1, MONTH(J106)+I106-13, 1), DATE(YEAR(J106), MONTH(J106)+I106-1, 1))</f>
        <v>-29</v>
      </c>
      <c r="L106" s="38" t="n">
        <f aca="false">F106/I106</f>
        <v>0</v>
      </c>
      <c r="M106" s="39"/>
      <c r="N106" s="39"/>
      <c r="O106" s="39"/>
      <c r="P106" s="39"/>
    </row>
    <row r="107" customFormat="false" ht="15.75" hidden="false" customHeight="true" outlineLevel="0" collapsed="false">
      <c r="A107" s="19"/>
      <c r="B107" s="20"/>
      <c r="C107" s="20"/>
      <c r="D107" s="21"/>
      <c r="E107" s="19"/>
      <c r="F107" s="22"/>
      <c r="G107" s="23"/>
      <c r="H107" s="22" t="n">
        <f aca="false">IFERROR((F107/G107)*1000, 0)</f>
        <v>0</v>
      </c>
      <c r="I107" s="24" t="n">
        <v>1</v>
      </c>
      <c r="J107" s="25"/>
      <c r="K107" s="26" t="n">
        <f aca="false">IF(MONTH(J107)+I107&gt;13, DATE(YEAR(J107)+1, MONTH(J107)+I107-13, 1), DATE(YEAR(J107), MONTH(J107)+I107-1, 1))</f>
        <v>-29</v>
      </c>
      <c r="L107" s="27" t="n">
        <f aca="false">F107/I107</f>
        <v>0</v>
      </c>
      <c r="M107" s="28"/>
      <c r="N107" s="28"/>
      <c r="O107" s="28"/>
      <c r="P107" s="28"/>
    </row>
    <row r="108" customFormat="false" ht="15.75" hidden="false" customHeight="true" outlineLevel="0" collapsed="false">
      <c r="A108" s="30"/>
      <c r="B108" s="31"/>
      <c r="C108" s="31"/>
      <c r="D108" s="32"/>
      <c r="E108" s="30"/>
      <c r="F108" s="33"/>
      <c r="G108" s="34"/>
      <c r="H108" s="33" t="n">
        <f aca="false">IFERROR((F108/G108)*1000, 0)</f>
        <v>0</v>
      </c>
      <c r="I108" s="35" t="n">
        <v>1</v>
      </c>
      <c r="J108" s="36"/>
      <c r="K108" s="37" t="n">
        <f aca="false">IF(MONTH(J108)+I108&gt;13, DATE(YEAR(J108)+1, MONTH(J108)+I108-13, 1), DATE(YEAR(J108), MONTH(J108)+I108-1, 1))</f>
        <v>-29</v>
      </c>
      <c r="L108" s="38" t="n">
        <f aca="false">F108/I108</f>
        <v>0</v>
      </c>
      <c r="M108" s="39"/>
      <c r="N108" s="39"/>
      <c r="O108" s="39"/>
      <c r="P108" s="39"/>
    </row>
    <row r="109" customFormat="false" ht="15.75" hidden="false" customHeight="true" outlineLevel="0" collapsed="false">
      <c r="A109" s="19"/>
      <c r="B109" s="20"/>
      <c r="C109" s="20"/>
      <c r="D109" s="21"/>
      <c r="E109" s="19"/>
      <c r="F109" s="22"/>
      <c r="G109" s="23"/>
      <c r="H109" s="22" t="n">
        <f aca="false">IFERROR((F109/G109)*1000, 0)</f>
        <v>0</v>
      </c>
      <c r="I109" s="24" t="n">
        <v>1</v>
      </c>
      <c r="J109" s="25"/>
      <c r="K109" s="26" t="n">
        <f aca="false">IF(MONTH(J109)+I109&gt;13, DATE(YEAR(J109)+1, MONTH(J109)+I109-13, 1), DATE(YEAR(J109), MONTH(J109)+I109-1, 1))</f>
        <v>-29</v>
      </c>
      <c r="L109" s="27" t="n">
        <f aca="false">F109/I109</f>
        <v>0</v>
      </c>
      <c r="M109" s="28"/>
      <c r="N109" s="28"/>
      <c r="O109" s="28"/>
      <c r="P109" s="28"/>
    </row>
    <row r="110" customFormat="false" ht="15.75" hidden="false" customHeight="true" outlineLevel="0" collapsed="false">
      <c r="A110" s="30"/>
      <c r="B110" s="31"/>
      <c r="C110" s="31"/>
      <c r="D110" s="32"/>
      <c r="E110" s="30"/>
      <c r="F110" s="33"/>
      <c r="G110" s="34"/>
      <c r="H110" s="33" t="n">
        <f aca="false">IFERROR((F110/G110)*1000, 0)</f>
        <v>0</v>
      </c>
      <c r="I110" s="35" t="n">
        <v>1</v>
      </c>
      <c r="J110" s="36"/>
      <c r="K110" s="37" t="n">
        <f aca="false">IF(MONTH(J110)+I110&gt;13, DATE(YEAR(J110)+1, MONTH(J110)+I110-13, 1), DATE(YEAR(J110), MONTH(J110)+I110-1, 1))</f>
        <v>-29</v>
      </c>
      <c r="L110" s="38" t="n">
        <f aca="false">F110/I110</f>
        <v>0</v>
      </c>
      <c r="M110" s="39"/>
      <c r="N110" s="39"/>
      <c r="O110" s="39"/>
      <c r="P110" s="39"/>
    </row>
    <row r="111" customFormat="false" ht="15.75" hidden="false" customHeight="true" outlineLevel="0" collapsed="false">
      <c r="A111" s="19"/>
      <c r="B111" s="20"/>
      <c r="C111" s="20"/>
      <c r="D111" s="21"/>
      <c r="E111" s="19"/>
      <c r="F111" s="22"/>
      <c r="G111" s="23"/>
      <c r="H111" s="22" t="n">
        <f aca="false">IFERROR((F111/G111)*1000, 0)</f>
        <v>0</v>
      </c>
      <c r="I111" s="24" t="n">
        <v>1</v>
      </c>
      <c r="J111" s="25"/>
      <c r="K111" s="26" t="n">
        <f aca="false">IF(MONTH(J111)+I111&gt;13, DATE(YEAR(J111)+1, MONTH(J111)+I111-13, 1), DATE(YEAR(J111), MONTH(J111)+I111-1, 1))</f>
        <v>-29</v>
      </c>
      <c r="L111" s="27" t="n">
        <f aca="false">F111/I111</f>
        <v>0</v>
      </c>
      <c r="M111" s="28"/>
      <c r="N111" s="28"/>
      <c r="O111" s="28"/>
      <c r="P111" s="28"/>
    </row>
    <row r="112" customFormat="false" ht="15.75" hidden="false" customHeight="true" outlineLevel="0" collapsed="false">
      <c r="A112" s="30"/>
      <c r="B112" s="31"/>
      <c r="C112" s="31"/>
      <c r="D112" s="32"/>
      <c r="E112" s="30"/>
      <c r="F112" s="33"/>
      <c r="G112" s="34"/>
      <c r="H112" s="33" t="n">
        <f aca="false">IFERROR((F112/G112)*1000, 0)</f>
        <v>0</v>
      </c>
      <c r="I112" s="35" t="n">
        <v>1</v>
      </c>
      <c r="J112" s="36"/>
      <c r="K112" s="37" t="n">
        <f aca="false">IF(MONTH(J112)+I112&gt;13, DATE(YEAR(J112)+1, MONTH(J112)+I112-13, 1), DATE(YEAR(J112), MONTH(J112)+I112-1, 1))</f>
        <v>-29</v>
      </c>
      <c r="L112" s="38" t="n">
        <f aca="false">F112/I112</f>
        <v>0</v>
      </c>
      <c r="M112" s="39"/>
      <c r="N112" s="39"/>
      <c r="O112" s="39"/>
      <c r="P112" s="39"/>
    </row>
    <row r="113" customFormat="false" ht="15.75" hidden="false" customHeight="true" outlineLevel="0" collapsed="false">
      <c r="A113" s="19"/>
      <c r="B113" s="20"/>
      <c r="C113" s="20"/>
      <c r="D113" s="21"/>
      <c r="E113" s="19"/>
      <c r="F113" s="22"/>
      <c r="G113" s="23"/>
      <c r="H113" s="22" t="n">
        <f aca="false">IFERROR((F113/G113)*1000, 0)</f>
        <v>0</v>
      </c>
      <c r="I113" s="24" t="n">
        <v>1</v>
      </c>
      <c r="J113" s="25"/>
      <c r="K113" s="26" t="n">
        <f aca="false">IF(MONTH(J113)+I113&gt;13, DATE(YEAR(J113)+1, MONTH(J113)+I113-13, 1), DATE(YEAR(J113), MONTH(J113)+I113-1, 1))</f>
        <v>-29</v>
      </c>
      <c r="L113" s="27" t="n">
        <f aca="false">F113/I113</f>
        <v>0</v>
      </c>
      <c r="M113" s="28"/>
      <c r="N113" s="28"/>
      <c r="O113" s="28"/>
      <c r="P113" s="28"/>
    </row>
    <row r="114" customFormat="false" ht="15.75" hidden="false" customHeight="true" outlineLevel="0" collapsed="false">
      <c r="A114" s="30"/>
      <c r="B114" s="31"/>
      <c r="C114" s="31"/>
      <c r="D114" s="32"/>
      <c r="E114" s="30"/>
      <c r="F114" s="33"/>
      <c r="G114" s="34"/>
      <c r="H114" s="33" t="n">
        <f aca="false">IFERROR((F114/G114)*1000, 0)</f>
        <v>0</v>
      </c>
      <c r="I114" s="35" t="n">
        <v>1</v>
      </c>
      <c r="J114" s="36"/>
      <c r="K114" s="37" t="n">
        <f aca="false">IF(MONTH(J114)+I114&gt;13, DATE(YEAR(J114)+1, MONTH(J114)+I114-13, 1), DATE(YEAR(J114), MONTH(J114)+I114-1, 1))</f>
        <v>-29</v>
      </c>
      <c r="L114" s="38" t="n">
        <f aca="false">F114/I114</f>
        <v>0</v>
      </c>
      <c r="M114" s="39"/>
      <c r="N114" s="39"/>
      <c r="O114" s="39"/>
      <c r="P114" s="39"/>
    </row>
    <row r="115" customFormat="false" ht="15.75" hidden="false" customHeight="true" outlineLevel="0" collapsed="false">
      <c r="A115" s="19"/>
      <c r="B115" s="20"/>
      <c r="C115" s="20"/>
      <c r="D115" s="21"/>
      <c r="E115" s="19"/>
      <c r="F115" s="22"/>
      <c r="G115" s="23"/>
      <c r="H115" s="22" t="n">
        <f aca="false">IFERROR((F115/G115)*1000, 0)</f>
        <v>0</v>
      </c>
      <c r="I115" s="24" t="n">
        <v>1</v>
      </c>
      <c r="J115" s="25"/>
      <c r="K115" s="26" t="n">
        <f aca="false">IF(MONTH(J115)+I115&gt;13, DATE(YEAR(J115)+1, MONTH(J115)+I115-13, 1), DATE(YEAR(J115), MONTH(J115)+I115-1, 1))</f>
        <v>-29</v>
      </c>
      <c r="L115" s="27" t="n">
        <f aca="false">F115/I115</f>
        <v>0</v>
      </c>
      <c r="M115" s="28"/>
      <c r="N115" s="28"/>
      <c r="O115" s="28"/>
      <c r="P115" s="28"/>
    </row>
    <row r="116" customFormat="false" ht="15.75" hidden="false" customHeight="true" outlineLevel="0" collapsed="false">
      <c r="A116" s="30"/>
      <c r="B116" s="31"/>
      <c r="C116" s="31"/>
      <c r="D116" s="32"/>
      <c r="E116" s="30"/>
      <c r="F116" s="33"/>
      <c r="G116" s="34"/>
      <c r="H116" s="33" t="n">
        <f aca="false">IFERROR((F116/G116)*1000, 0)</f>
        <v>0</v>
      </c>
      <c r="I116" s="35" t="n">
        <v>1</v>
      </c>
      <c r="J116" s="36"/>
      <c r="K116" s="37" t="n">
        <f aca="false">IF(MONTH(J116)+I116&gt;13, DATE(YEAR(J116)+1, MONTH(J116)+I116-13, 1), DATE(YEAR(J116), MONTH(J116)+I116-1, 1))</f>
        <v>-29</v>
      </c>
      <c r="L116" s="38" t="n">
        <f aca="false">F116/I116</f>
        <v>0</v>
      </c>
      <c r="M116" s="39"/>
      <c r="N116" s="39"/>
      <c r="O116" s="39"/>
      <c r="P116" s="39"/>
    </row>
    <row r="117" customFormat="false" ht="15.75" hidden="false" customHeight="true" outlineLevel="0" collapsed="false">
      <c r="A117" s="19"/>
      <c r="B117" s="20"/>
      <c r="C117" s="20"/>
      <c r="D117" s="21"/>
      <c r="E117" s="19"/>
      <c r="F117" s="22"/>
      <c r="G117" s="23"/>
      <c r="H117" s="22" t="n">
        <f aca="false">IFERROR((F117/G117)*1000, 0)</f>
        <v>0</v>
      </c>
      <c r="I117" s="24" t="n">
        <v>1</v>
      </c>
      <c r="J117" s="25"/>
      <c r="K117" s="26" t="n">
        <f aca="false">IF(MONTH(J117)+I117&gt;13, DATE(YEAR(J117)+1, MONTH(J117)+I117-13, 1), DATE(YEAR(J117), MONTH(J117)+I117-1, 1))</f>
        <v>-29</v>
      </c>
      <c r="L117" s="27" t="n">
        <f aca="false">F117/I117</f>
        <v>0</v>
      </c>
      <c r="M117" s="28"/>
      <c r="N117" s="28"/>
      <c r="O117" s="28"/>
      <c r="P117" s="28"/>
    </row>
    <row r="118" customFormat="false" ht="15.75" hidden="false" customHeight="true" outlineLevel="0" collapsed="false">
      <c r="A118" s="30"/>
      <c r="B118" s="31"/>
      <c r="C118" s="31"/>
      <c r="D118" s="32"/>
      <c r="E118" s="30"/>
      <c r="F118" s="33"/>
      <c r="G118" s="34"/>
      <c r="H118" s="33" t="n">
        <f aca="false">IFERROR((F118/G118)*1000, 0)</f>
        <v>0</v>
      </c>
      <c r="I118" s="35" t="n">
        <v>1</v>
      </c>
      <c r="J118" s="36"/>
      <c r="K118" s="37" t="n">
        <f aca="false">IF(MONTH(J118)+I118&gt;13, DATE(YEAR(J118)+1, MONTH(J118)+I118-13, 1), DATE(YEAR(J118), MONTH(J118)+I118-1, 1))</f>
        <v>-29</v>
      </c>
      <c r="L118" s="38" t="n">
        <f aca="false">F118/I118</f>
        <v>0</v>
      </c>
      <c r="M118" s="39"/>
      <c r="N118" s="39"/>
      <c r="O118" s="39"/>
      <c r="P118" s="39"/>
    </row>
    <row r="119" customFormat="false" ht="15.75" hidden="false" customHeight="true" outlineLevel="0" collapsed="false">
      <c r="A119" s="19"/>
      <c r="B119" s="20"/>
      <c r="C119" s="20"/>
      <c r="D119" s="21"/>
      <c r="E119" s="19"/>
      <c r="F119" s="22"/>
      <c r="G119" s="23"/>
      <c r="H119" s="22" t="n">
        <f aca="false">IFERROR((F119/G119)*1000, 0)</f>
        <v>0</v>
      </c>
      <c r="I119" s="24" t="n">
        <v>1</v>
      </c>
      <c r="J119" s="25"/>
      <c r="K119" s="26" t="n">
        <f aca="false">IF(MONTH(J119)+I119&gt;13, DATE(YEAR(J119)+1, MONTH(J119)+I119-13, 1), DATE(YEAR(J119), MONTH(J119)+I119-1, 1))</f>
        <v>-29</v>
      </c>
      <c r="L119" s="27" t="n">
        <f aca="false">F119/I119</f>
        <v>0</v>
      </c>
      <c r="M119" s="28"/>
      <c r="N119" s="28"/>
      <c r="O119" s="28"/>
      <c r="P119" s="28"/>
    </row>
    <row r="120" customFormat="false" ht="15.75" hidden="false" customHeight="true" outlineLevel="0" collapsed="false">
      <c r="A120" s="30"/>
      <c r="B120" s="31"/>
      <c r="C120" s="31"/>
      <c r="D120" s="32"/>
      <c r="E120" s="30"/>
      <c r="F120" s="33"/>
      <c r="G120" s="34"/>
      <c r="H120" s="33" t="n">
        <f aca="false">IFERROR((F120/G120)*1000, 0)</f>
        <v>0</v>
      </c>
      <c r="I120" s="35" t="n">
        <v>1</v>
      </c>
      <c r="J120" s="36"/>
      <c r="K120" s="37" t="n">
        <f aca="false">IF(MONTH(J120)+I120&gt;13, DATE(YEAR(J120)+1, MONTH(J120)+I120-13, 1), DATE(YEAR(J120), MONTH(J120)+I120-1, 1))</f>
        <v>-29</v>
      </c>
      <c r="L120" s="38" t="n">
        <f aca="false">F120/I120</f>
        <v>0</v>
      </c>
      <c r="M120" s="39"/>
      <c r="N120" s="39"/>
      <c r="O120" s="39"/>
      <c r="P120" s="39"/>
    </row>
    <row r="121" customFormat="false" ht="15.75" hidden="false" customHeight="true" outlineLevel="0" collapsed="false">
      <c r="A121" s="19"/>
      <c r="B121" s="20"/>
      <c r="C121" s="20"/>
      <c r="D121" s="21"/>
      <c r="E121" s="19"/>
      <c r="F121" s="22"/>
      <c r="G121" s="23"/>
      <c r="H121" s="22" t="n">
        <f aca="false">IFERROR((F121/G121)*1000, 0)</f>
        <v>0</v>
      </c>
      <c r="I121" s="24" t="n">
        <v>1</v>
      </c>
      <c r="J121" s="25"/>
      <c r="K121" s="26" t="n">
        <f aca="false">IF(MONTH(J121)+I121&gt;13, DATE(YEAR(J121)+1, MONTH(J121)+I121-13, 1), DATE(YEAR(J121), MONTH(J121)+I121-1, 1))</f>
        <v>-29</v>
      </c>
      <c r="L121" s="27" t="n">
        <f aca="false">F121/I121</f>
        <v>0</v>
      </c>
      <c r="M121" s="28"/>
      <c r="N121" s="28"/>
      <c r="O121" s="28"/>
      <c r="P121" s="28"/>
    </row>
    <row r="122" customFormat="false" ht="15.75" hidden="false" customHeight="true" outlineLevel="0" collapsed="false">
      <c r="A122" s="30"/>
      <c r="B122" s="31"/>
      <c r="C122" s="31"/>
      <c r="D122" s="32"/>
      <c r="E122" s="30"/>
      <c r="F122" s="33"/>
      <c r="G122" s="34"/>
      <c r="H122" s="33" t="n">
        <f aca="false">IFERROR((F122/G122)*1000, 0)</f>
        <v>0</v>
      </c>
      <c r="I122" s="35" t="n">
        <v>1</v>
      </c>
      <c r="J122" s="36"/>
      <c r="K122" s="37" t="n">
        <f aca="false">IF(MONTH(J122)+I122&gt;13, DATE(YEAR(J122)+1, MONTH(J122)+I122-13, 1), DATE(YEAR(J122), MONTH(J122)+I122-1, 1))</f>
        <v>-29</v>
      </c>
      <c r="L122" s="38" t="n">
        <f aca="false">F122/I122</f>
        <v>0</v>
      </c>
      <c r="M122" s="39"/>
      <c r="N122" s="39"/>
      <c r="O122" s="39"/>
      <c r="P122" s="39"/>
    </row>
    <row r="123" customFormat="false" ht="15.75" hidden="false" customHeight="true" outlineLevel="0" collapsed="false">
      <c r="A123" s="19"/>
      <c r="B123" s="20"/>
      <c r="C123" s="20"/>
      <c r="D123" s="21"/>
      <c r="E123" s="19"/>
      <c r="F123" s="22"/>
      <c r="G123" s="23"/>
      <c r="H123" s="22" t="n">
        <f aca="false">IFERROR((F123/G123)*1000, 0)</f>
        <v>0</v>
      </c>
      <c r="I123" s="24" t="n">
        <v>1</v>
      </c>
      <c r="J123" s="25"/>
      <c r="K123" s="26" t="n">
        <f aca="false">IF(MONTH(J123)+I123&gt;13, DATE(YEAR(J123)+1, MONTH(J123)+I123-13, 1), DATE(YEAR(J123), MONTH(J123)+I123-1, 1))</f>
        <v>-29</v>
      </c>
      <c r="L123" s="27" t="n">
        <f aca="false">F123/I123</f>
        <v>0</v>
      </c>
      <c r="M123" s="28"/>
      <c r="N123" s="28"/>
      <c r="O123" s="28"/>
      <c r="P123" s="28"/>
    </row>
    <row r="124" customFormat="false" ht="15.75" hidden="false" customHeight="true" outlineLevel="0" collapsed="false">
      <c r="A124" s="30"/>
      <c r="B124" s="31"/>
      <c r="C124" s="31"/>
      <c r="D124" s="32"/>
      <c r="E124" s="30"/>
      <c r="F124" s="33"/>
      <c r="G124" s="34"/>
      <c r="H124" s="33" t="n">
        <f aca="false">IFERROR((F124/G124)*1000, 0)</f>
        <v>0</v>
      </c>
      <c r="I124" s="35" t="n">
        <v>1</v>
      </c>
      <c r="J124" s="36"/>
      <c r="K124" s="37" t="n">
        <f aca="false">IF(MONTH(J124)+I124&gt;13, DATE(YEAR(J124)+1, MONTH(J124)+I124-13, 1), DATE(YEAR(J124), MONTH(J124)+I124-1, 1))</f>
        <v>-29</v>
      </c>
      <c r="L124" s="38" t="n">
        <f aca="false">F124/I124</f>
        <v>0</v>
      </c>
      <c r="M124" s="39"/>
      <c r="N124" s="39"/>
      <c r="O124" s="39"/>
      <c r="P124" s="39"/>
    </row>
    <row r="125" customFormat="false" ht="15.75" hidden="false" customHeight="true" outlineLevel="0" collapsed="false">
      <c r="A125" s="19"/>
      <c r="B125" s="20"/>
      <c r="C125" s="20"/>
      <c r="D125" s="21"/>
      <c r="E125" s="19"/>
      <c r="F125" s="22"/>
      <c r="G125" s="23"/>
      <c r="H125" s="22" t="n">
        <f aca="false">IFERROR((F125/G125)*1000, 0)</f>
        <v>0</v>
      </c>
      <c r="I125" s="24" t="n">
        <v>1</v>
      </c>
      <c r="J125" s="25"/>
      <c r="K125" s="26" t="n">
        <f aca="false">IF(MONTH(J125)+I125&gt;13, DATE(YEAR(J125)+1, MONTH(J125)+I125-13, 1), DATE(YEAR(J125), MONTH(J125)+I125-1, 1))</f>
        <v>-29</v>
      </c>
      <c r="L125" s="27" t="n">
        <f aca="false">F125/I125</f>
        <v>0</v>
      </c>
      <c r="M125" s="28"/>
      <c r="N125" s="28"/>
      <c r="O125" s="28"/>
      <c r="P125" s="28"/>
    </row>
    <row r="126" customFormat="false" ht="15.75" hidden="false" customHeight="true" outlineLevel="0" collapsed="false">
      <c r="A126" s="30"/>
      <c r="B126" s="31"/>
      <c r="C126" s="31"/>
      <c r="D126" s="32"/>
      <c r="E126" s="30"/>
      <c r="F126" s="33"/>
      <c r="G126" s="34"/>
      <c r="H126" s="33" t="n">
        <f aca="false">IFERROR((F126/G126)*1000, 0)</f>
        <v>0</v>
      </c>
      <c r="I126" s="35" t="n">
        <v>1</v>
      </c>
      <c r="J126" s="36"/>
      <c r="K126" s="37" t="n">
        <f aca="false">IF(MONTH(J126)+I126&gt;13, DATE(YEAR(J126)+1, MONTH(J126)+I126-13, 1), DATE(YEAR(J126), MONTH(J126)+I126-1, 1))</f>
        <v>-29</v>
      </c>
      <c r="L126" s="38" t="n">
        <f aca="false">F126/I126</f>
        <v>0</v>
      </c>
      <c r="M126" s="39"/>
      <c r="N126" s="39"/>
      <c r="O126" s="39"/>
      <c r="P126" s="39"/>
    </row>
    <row r="127" customFormat="false" ht="15.75" hidden="false" customHeight="true" outlineLevel="0" collapsed="false">
      <c r="A127" s="19"/>
      <c r="B127" s="20"/>
      <c r="C127" s="20"/>
      <c r="D127" s="21"/>
      <c r="E127" s="19"/>
      <c r="F127" s="22"/>
      <c r="G127" s="23"/>
      <c r="H127" s="22" t="n">
        <f aca="false">IFERROR((F127/G127)*1000, 0)</f>
        <v>0</v>
      </c>
      <c r="I127" s="24" t="n">
        <v>1</v>
      </c>
      <c r="J127" s="25"/>
      <c r="K127" s="26" t="n">
        <f aca="false">IF(MONTH(J127)+I127&gt;13, DATE(YEAR(J127)+1, MONTH(J127)+I127-13, 1), DATE(YEAR(J127), MONTH(J127)+I127-1, 1))</f>
        <v>-29</v>
      </c>
      <c r="L127" s="27" t="n">
        <f aca="false">F127/I127</f>
        <v>0</v>
      </c>
      <c r="M127" s="28"/>
      <c r="N127" s="28"/>
      <c r="O127" s="28"/>
      <c r="P127" s="28"/>
    </row>
    <row r="128" customFormat="false" ht="15.75" hidden="false" customHeight="true" outlineLevel="0" collapsed="false">
      <c r="A128" s="30"/>
      <c r="B128" s="31"/>
      <c r="C128" s="31"/>
      <c r="D128" s="32"/>
      <c r="E128" s="30"/>
      <c r="F128" s="33"/>
      <c r="G128" s="34"/>
      <c r="H128" s="33" t="n">
        <f aca="false">IFERROR((F128/G128)*1000, 0)</f>
        <v>0</v>
      </c>
      <c r="I128" s="35" t="n">
        <v>1</v>
      </c>
      <c r="J128" s="36"/>
      <c r="K128" s="37" t="n">
        <f aca="false">IF(MONTH(J128)+I128&gt;13, DATE(YEAR(J128)+1, MONTH(J128)+I128-13, 1), DATE(YEAR(J128), MONTH(J128)+I128-1, 1))</f>
        <v>-29</v>
      </c>
      <c r="L128" s="38" t="n">
        <f aca="false">F128/I128</f>
        <v>0</v>
      </c>
      <c r="M128" s="39"/>
      <c r="N128" s="39"/>
      <c r="O128" s="39"/>
      <c r="P128" s="39"/>
    </row>
    <row r="129" customFormat="false" ht="15.75" hidden="false" customHeight="true" outlineLevel="0" collapsed="false">
      <c r="A129" s="19"/>
      <c r="B129" s="20"/>
      <c r="C129" s="20"/>
      <c r="D129" s="21"/>
      <c r="E129" s="19"/>
      <c r="F129" s="22"/>
      <c r="G129" s="23"/>
      <c r="H129" s="22" t="n">
        <f aca="false">IFERROR((F129/G129)*1000, 0)</f>
        <v>0</v>
      </c>
      <c r="I129" s="24" t="n">
        <v>1</v>
      </c>
      <c r="J129" s="25"/>
      <c r="K129" s="26" t="n">
        <f aca="false">IF(MONTH(J129)+I129&gt;13, DATE(YEAR(J129)+1, MONTH(J129)+I129-13, 1), DATE(YEAR(J129), MONTH(J129)+I129-1, 1))</f>
        <v>-29</v>
      </c>
      <c r="L129" s="27" t="n">
        <f aca="false">F129/I129</f>
        <v>0</v>
      </c>
      <c r="M129" s="28"/>
      <c r="N129" s="28"/>
      <c r="O129" s="28"/>
      <c r="P129" s="28"/>
    </row>
    <row r="130" customFormat="false" ht="15.75" hidden="false" customHeight="true" outlineLevel="0" collapsed="false">
      <c r="A130" s="30"/>
      <c r="B130" s="31"/>
      <c r="C130" s="31"/>
      <c r="D130" s="32"/>
      <c r="E130" s="30"/>
      <c r="F130" s="33"/>
      <c r="G130" s="34"/>
      <c r="H130" s="33" t="n">
        <f aca="false">IFERROR((F130/G130)*1000, 0)</f>
        <v>0</v>
      </c>
      <c r="I130" s="35" t="n">
        <v>1</v>
      </c>
      <c r="J130" s="36"/>
      <c r="K130" s="37" t="n">
        <f aca="false">IF(MONTH(J130)+I130&gt;13, DATE(YEAR(J130)+1, MONTH(J130)+I130-13, 1), DATE(YEAR(J130), MONTH(J130)+I130-1, 1))</f>
        <v>-29</v>
      </c>
      <c r="L130" s="38" t="n">
        <f aca="false">F130/I130</f>
        <v>0</v>
      </c>
      <c r="M130" s="39"/>
      <c r="N130" s="39"/>
      <c r="O130" s="39"/>
      <c r="P130" s="39"/>
    </row>
    <row r="131" customFormat="false" ht="15.75" hidden="false" customHeight="true" outlineLevel="0" collapsed="false">
      <c r="A131" s="19"/>
      <c r="B131" s="20"/>
      <c r="C131" s="20"/>
      <c r="D131" s="21"/>
      <c r="E131" s="19"/>
      <c r="F131" s="22"/>
      <c r="G131" s="23"/>
      <c r="H131" s="22" t="n">
        <f aca="false">IFERROR((F131/G131)*1000, 0)</f>
        <v>0</v>
      </c>
      <c r="I131" s="24" t="n">
        <v>1</v>
      </c>
      <c r="J131" s="25"/>
      <c r="K131" s="26" t="n">
        <f aca="false">IF(MONTH(J131)+I131&gt;13, DATE(YEAR(J131)+1, MONTH(J131)+I131-13, 1), DATE(YEAR(J131), MONTH(J131)+I131-1, 1))</f>
        <v>-29</v>
      </c>
      <c r="L131" s="27" t="n">
        <f aca="false">F131/I131</f>
        <v>0</v>
      </c>
      <c r="M131" s="28"/>
      <c r="N131" s="28"/>
      <c r="O131" s="28"/>
      <c r="P131" s="28"/>
    </row>
    <row r="132" customFormat="false" ht="15.75" hidden="false" customHeight="true" outlineLevel="0" collapsed="false">
      <c r="A132" s="30"/>
      <c r="B132" s="31"/>
      <c r="C132" s="31"/>
      <c r="D132" s="32"/>
      <c r="E132" s="30"/>
      <c r="F132" s="33"/>
      <c r="G132" s="34"/>
      <c r="H132" s="33" t="n">
        <f aca="false">IFERROR((F132/G132)*1000, 0)</f>
        <v>0</v>
      </c>
      <c r="I132" s="35" t="n">
        <v>1</v>
      </c>
      <c r="J132" s="36"/>
      <c r="K132" s="37" t="n">
        <f aca="false">IF(MONTH(J132)+I132&gt;13, DATE(YEAR(J132)+1, MONTH(J132)+I132-13, 1), DATE(YEAR(J132), MONTH(J132)+I132-1, 1))</f>
        <v>-29</v>
      </c>
      <c r="L132" s="38" t="n">
        <f aca="false">F132/I132</f>
        <v>0</v>
      </c>
      <c r="M132" s="39"/>
      <c r="N132" s="39"/>
      <c r="O132" s="39"/>
      <c r="P132" s="39"/>
    </row>
    <row r="133" customFormat="false" ht="15.75" hidden="false" customHeight="true" outlineLevel="0" collapsed="false">
      <c r="A133" s="19"/>
      <c r="B133" s="20"/>
      <c r="C133" s="20"/>
      <c r="D133" s="21"/>
      <c r="E133" s="19"/>
      <c r="F133" s="22"/>
      <c r="G133" s="23"/>
      <c r="H133" s="22" t="n">
        <f aca="false">IFERROR((F133/G133)*1000, 0)</f>
        <v>0</v>
      </c>
      <c r="I133" s="24" t="n">
        <v>1</v>
      </c>
      <c r="J133" s="25"/>
      <c r="K133" s="26" t="n">
        <f aca="false">IF(MONTH(J133)+I133&gt;13, DATE(YEAR(J133)+1, MONTH(J133)+I133-13, 1), DATE(YEAR(J133), MONTH(J133)+I133-1, 1))</f>
        <v>-29</v>
      </c>
      <c r="L133" s="27" t="n">
        <f aca="false">F133/I133</f>
        <v>0</v>
      </c>
      <c r="M133" s="28"/>
      <c r="N133" s="28"/>
      <c r="O133" s="28"/>
      <c r="P133" s="28"/>
    </row>
    <row r="134" customFormat="false" ht="15.75" hidden="false" customHeight="true" outlineLevel="0" collapsed="false">
      <c r="A134" s="30"/>
      <c r="B134" s="31"/>
      <c r="C134" s="31"/>
      <c r="D134" s="32"/>
      <c r="E134" s="30"/>
      <c r="F134" s="33"/>
      <c r="G134" s="34"/>
      <c r="H134" s="33" t="n">
        <f aca="false">IFERROR((F134/G134)*1000, 0)</f>
        <v>0</v>
      </c>
      <c r="I134" s="35" t="n">
        <v>1</v>
      </c>
      <c r="J134" s="36"/>
      <c r="K134" s="37" t="n">
        <f aca="false">IF(MONTH(J134)+I134&gt;13, DATE(YEAR(J134)+1, MONTH(J134)+I134-13, 1), DATE(YEAR(J134), MONTH(J134)+I134-1, 1))</f>
        <v>-29</v>
      </c>
      <c r="L134" s="38" t="n">
        <f aca="false">F134/I134</f>
        <v>0</v>
      </c>
      <c r="M134" s="39"/>
      <c r="N134" s="39"/>
      <c r="O134" s="39"/>
      <c r="P134" s="39"/>
    </row>
    <row r="135" customFormat="false" ht="15.75" hidden="false" customHeight="true" outlineLevel="0" collapsed="false">
      <c r="A135" s="19"/>
      <c r="B135" s="20"/>
      <c r="C135" s="20"/>
      <c r="D135" s="21"/>
      <c r="E135" s="19"/>
      <c r="F135" s="22"/>
      <c r="G135" s="23"/>
      <c r="H135" s="22" t="n">
        <f aca="false">IFERROR((F135/G135)*1000, 0)</f>
        <v>0</v>
      </c>
      <c r="I135" s="24" t="n">
        <v>1</v>
      </c>
      <c r="J135" s="25"/>
      <c r="K135" s="26" t="n">
        <f aca="false">IF(MONTH(J135)+I135&gt;13, DATE(YEAR(J135)+1, MONTH(J135)+I135-13, 1), DATE(YEAR(J135), MONTH(J135)+I135-1, 1))</f>
        <v>-29</v>
      </c>
      <c r="L135" s="27" t="n">
        <f aca="false">F135/I135</f>
        <v>0</v>
      </c>
      <c r="M135" s="28"/>
      <c r="N135" s="28"/>
      <c r="O135" s="28"/>
      <c r="P135" s="28"/>
    </row>
    <row r="136" customFormat="false" ht="15.75" hidden="false" customHeight="true" outlineLevel="0" collapsed="false">
      <c r="A136" s="30"/>
      <c r="B136" s="31"/>
      <c r="C136" s="31"/>
      <c r="D136" s="32"/>
      <c r="E136" s="30"/>
      <c r="F136" s="33"/>
      <c r="G136" s="34"/>
      <c r="H136" s="33" t="n">
        <f aca="false">IFERROR((F136/G136)*1000, 0)</f>
        <v>0</v>
      </c>
      <c r="I136" s="35" t="n">
        <v>1</v>
      </c>
      <c r="J136" s="36"/>
      <c r="K136" s="37" t="n">
        <f aca="false">IF(MONTH(J136)+I136&gt;13, DATE(YEAR(J136)+1, MONTH(J136)+I136-13, 1), DATE(YEAR(J136), MONTH(J136)+I136-1, 1))</f>
        <v>-29</v>
      </c>
      <c r="L136" s="38" t="n">
        <f aca="false">F136/I136</f>
        <v>0</v>
      </c>
      <c r="M136" s="39"/>
      <c r="N136" s="39"/>
      <c r="O136" s="39"/>
      <c r="P136" s="39"/>
    </row>
    <row r="137" customFormat="false" ht="15.75" hidden="false" customHeight="true" outlineLevel="0" collapsed="false">
      <c r="A137" s="19"/>
      <c r="B137" s="20"/>
      <c r="C137" s="20"/>
      <c r="D137" s="21"/>
      <c r="E137" s="19"/>
      <c r="F137" s="22"/>
      <c r="G137" s="23"/>
      <c r="H137" s="22" t="n">
        <f aca="false">IFERROR((F137/G137)*1000, 0)</f>
        <v>0</v>
      </c>
      <c r="I137" s="24" t="n">
        <v>1</v>
      </c>
      <c r="J137" s="25"/>
      <c r="K137" s="26" t="n">
        <f aca="false">IF(MONTH(J137)+I137&gt;13, DATE(YEAR(J137)+1, MONTH(J137)+I137-13, 1), DATE(YEAR(J137), MONTH(J137)+I137-1, 1))</f>
        <v>-29</v>
      </c>
      <c r="L137" s="27" t="n">
        <f aca="false">F137/I137</f>
        <v>0</v>
      </c>
      <c r="M137" s="28"/>
      <c r="N137" s="28"/>
      <c r="O137" s="28"/>
      <c r="P137" s="28"/>
    </row>
    <row r="138" customFormat="false" ht="15.75" hidden="false" customHeight="true" outlineLevel="0" collapsed="false">
      <c r="A138" s="30"/>
      <c r="B138" s="31"/>
      <c r="C138" s="31"/>
      <c r="D138" s="32"/>
      <c r="E138" s="30"/>
      <c r="F138" s="33"/>
      <c r="G138" s="34"/>
      <c r="H138" s="33" t="n">
        <f aca="false">IFERROR((F138/G138)*1000, 0)</f>
        <v>0</v>
      </c>
      <c r="I138" s="35" t="n">
        <v>1</v>
      </c>
      <c r="J138" s="36"/>
      <c r="K138" s="37" t="n">
        <f aca="false">IF(MONTH(J138)+I138&gt;13, DATE(YEAR(J138)+1, MONTH(J138)+I138-13, 1), DATE(YEAR(J138), MONTH(J138)+I138-1, 1))</f>
        <v>-29</v>
      </c>
      <c r="L138" s="38" t="n">
        <f aca="false">F138/I138</f>
        <v>0</v>
      </c>
      <c r="M138" s="39"/>
      <c r="N138" s="39"/>
      <c r="O138" s="39"/>
      <c r="P138" s="39"/>
    </row>
    <row r="139" customFormat="false" ht="15.75" hidden="false" customHeight="true" outlineLevel="0" collapsed="false">
      <c r="A139" s="19"/>
      <c r="B139" s="20"/>
      <c r="C139" s="20"/>
      <c r="D139" s="21"/>
      <c r="E139" s="19"/>
      <c r="F139" s="22"/>
      <c r="G139" s="23"/>
      <c r="H139" s="22" t="n">
        <f aca="false">IFERROR((F139/G139)*1000, 0)</f>
        <v>0</v>
      </c>
      <c r="I139" s="24" t="n">
        <v>1</v>
      </c>
      <c r="J139" s="25"/>
      <c r="K139" s="26" t="n">
        <f aca="false">IF(MONTH(J139)+I139&gt;13, DATE(YEAR(J139)+1, MONTH(J139)+I139-13, 1), DATE(YEAR(J139), MONTH(J139)+I139-1, 1))</f>
        <v>-29</v>
      </c>
      <c r="L139" s="27" t="n">
        <f aca="false">F139/I139</f>
        <v>0</v>
      </c>
      <c r="M139" s="28"/>
      <c r="N139" s="28"/>
      <c r="O139" s="28"/>
      <c r="P139" s="28"/>
    </row>
    <row r="140" customFormat="false" ht="15.75" hidden="false" customHeight="true" outlineLevel="0" collapsed="false">
      <c r="A140" s="30"/>
      <c r="B140" s="31"/>
      <c r="C140" s="31"/>
      <c r="D140" s="32"/>
      <c r="E140" s="30"/>
      <c r="F140" s="33"/>
      <c r="G140" s="34"/>
      <c r="H140" s="33" t="n">
        <f aca="false">IFERROR((F140/G140)*1000, 0)</f>
        <v>0</v>
      </c>
      <c r="I140" s="35" t="n">
        <v>1</v>
      </c>
      <c r="J140" s="36"/>
      <c r="K140" s="37" t="n">
        <f aca="false">IF(MONTH(J140)+I140&gt;13, DATE(YEAR(J140)+1, MONTH(J140)+I140-13, 1), DATE(YEAR(J140), MONTH(J140)+I140-1, 1))</f>
        <v>-29</v>
      </c>
      <c r="L140" s="38" t="n">
        <f aca="false">F140/I140</f>
        <v>0</v>
      </c>
      <c r="M140" s="39"/>
      <c r="N140" s="39"/>
      <c r="O140" s="39"/>
      <c r="P140" s="39"/>
    </row>
    <row r="141" customFormat="false" ht="15.75" hidden="false" customHeight="true" outlineLevel="0" collapsed="false">
      <c r="A141" s="19"/>
      <c r="B141" s="20"/>
      <c r="C141" s="20"/>
      <c r="D141" s="21"/>
      <c r="E141" s="19"/>
      <c r="F141" s="22"/>
      <c r="G141" s="23"/>
      <c r="H141" s="22" t="n">
        <f aca="false">IFERROR((F141/G141)*1000, 0)</f>
        <v>0</v>
      </c>
      <c r="I141" s="24" t="n">
        <v>1</v>
      </c>
      <c r="J141" s="25"/>
      <c r="K141" s="26" t="n">
        <f aca="false">IF(MONTH(J141)+I141&gt;13, DATE(YEAR(J141)+1, MONTH(J141)+I141-13, 1), DATE(YEAR(J141), MONTH(J141)+I141-1, 1))</f>
        <v>-29</v>
      </c>
      <c r="L141" s="27" t="n">
        <f aca="false">F141/I141</f>
        <v>0</v>
      </c>
      <c r="M141" s="28"/>
      <c r="N141" s="28"/>
      <c r="O141" s="28"/>
      <c r="P141" s="28"/>
    </row>
    <row r="142" customFormat="false" ht="15.75" hidden="false" customHeight="true" outlineLevel="0" collapsed="false">
      <c r="A142" s="30"/>
      <c r="B142" s="31"/>
      <c r="C142" s="31"/>
      <c r="D142" s="32"/>
      <c r="E142" s="30"/>
      <c r="F142" s="33"/>
      <c r="G142" s="34"/>
      <c r="H142" s="33" t="n">
        <f aca="false">IFERROR((F142/G142)*1000, 0)</f>
        <v>0</v>
      </c>
      <c r="I142" s="35" t="n">
        <v>1</v>
      </c>
      <c r="J142" s="36"/>
      <c r="K142" s="37" t="n">
        <f aca="false">IF(MONTH(J142)+I142&gt;13, DATE(YEAR(J142)+1, MONTH(J142)+I142-13, 1), DATE(YEAR(J142), MONTH(J142)+I142-1, 1))</f>
        <v>-29</v>
      </c>
      <c r="L142" s="38" t="n">
        <f aca="false">F142/I142</f>
        <v>0</v>
      </c>
      <c r="M142" s="39"/>
      <c r="N142" s="39"/>
      <c r="O142" s="39"/>
      <c r="P142" s="39"/>
    </row>
    <row r="143" customFormat="false" ht="15.75" hidden="false" customHeight="true" outlineLevel="0" collapsed="false">
      <c r="A143" s="19"/>
      <c r="B143" s="20"/>
      <c r="C143" s="20"/>
      <c r="D143" s="21"/>
      <c r="E143" s="19"/>
      <c r="F143" s="22"/>
      <c r="G143" s="23"/>
      <c r="H143" s="22" t="n">
        <f aca="false">IFERROR((F143/G143)*1000, 0)</f>
        <v>0</v>
      </c>
      <c r="I143" s="24" t="n">
        <v>1</v>
      </c>
      <c r="J143" s="25"/>
      <c r="K143" s="26" t="n">
        <f aca="false">IF(MONTH(J143)+I143&gt;13, DATE(YEAR(J143)+1, MONTH(J143)+I143-13, 1), DATE(YEAR(J143), MONTH(J143)+I143-1, 1))</f>
        <v>-29</v>
      </c>
      <c r="L143" s="27" t="n">
        <f aca="false">F143/I143</f>
        <v>0</v>
      </c>
      <c r="M143" s="28"/>
      <c r="N143" s="28"/>
      <c r="O143" s="28"/>
      <c r="P143" s="28"/>
    </row>
    <row r="144" customFormat="false" ht="15.75" hidden="false" customHeight="true" outlineLevel="0" collapsed="false">
      <c r="A144" s="30"/>
      <c r="B144" s="31"/>
      <c r="C144" s="31"/>
      <c r="D144" s="32"/>
      <c r="E144" s="30"/>
      <c r="F144" s="33"/>
      <c r="G144" s="34"/>
      <c r="H144" s="33" t="n">
        <f aca="false">IFERROR((F144/G144)*1000, 0)</f>
        <v>0</v>
      </c>
      <c r="I144" s="35" t="n">
        <v>1</v>
      </c>
      <c r="J144" s="36"/>
      <c r="K144" s="37" t="n">
        <f aca="false">IF(MONTH(J144)+I144&gt;13, DATE(YEAR(J144)+1, MONTH(J144)+I144-13, 1), DATE(YEAR(J144), MONTH(J144)+I144-1, 1))</f>
        <v>-29</v>
      </c>
      <c r="L144" s="38" t="n">
        <f aca="false">F144/I144</f>
        <v>0</v>
      </c>
      <c r="M144" s="39"/>
      <c r="N144" s="39"/>
      <c r="O144" s="39"/>
      <c r="P144" s="39"/>
    </row>
    <row r="145" customFormat="false" ht="15.75" hidden="false" customHeight="true" outlineLevel="0" collapsed="false">
      <c r="A145" s="19"/>
      <c r="B145" s="20"/>
      <c r="C145" s="20"/>
      <c r="D145" s="21"/>
      <c r="E145" s="19"/>
      <c r="F145" s="22"/>
      <c r="G145" s="23"/>
      <c r="H145" s="22" t="n">
        <f aca="false">IFERROR((F145/G145)*1000, 0)</f>
        <v>0</v>
      </c>
      <c r="I145" s="24" t="n">
        <v>1</v>
      </c>
      <c r="J145" s="25"/>
      <c r="K145" s="26" t="n">
        <f aca="false">IF(MONTH(J145)+I145&gt;13, DATE(YEAR(J145)+1, MONTH(J145)+I145-13, 1), DATE(YEAR(J145), MONTH(J145)+I145-1, 1))</f>
        <v>-29</v>
      </c>
      <c r="L145" s="27" t="n">
        <f aca="false">F145/I145</f>
        <v>0</v>
      </c>
      <c r="M145" s="28"/>
      <c r="N145" s="28"/>
      <c r="O145" s="28"/>
      <c r="P145" s="28"/>
    </row>
    <row r="146" customFormat="false" ht="15.75" hidden="false" customHeight="true" outlineLevel="0" collapsed="false">
      <c r="A146" s="30"/>
      <c r="B146" s="31"/>
      <c r="C146" s="31"/>
      <c r="D146" s="32"/>
      <c r="E146" s="30"/>
      <c r="F146" s="33"/>
      <c r="G146" s="34"/>
      <c r="H146" s="33" t="n">
        <f aca="false">IFERROR((F146/G146)*1000, 0)</f>
        <v>0</v>
      </c>
      <c r="I146" s="35" t="n">
        <v>1</v>
      </c>
      <c r="J146" s="36"/>
      <c r="K146" s="37" t="n">
        <f aca="false">IF(MONTH(J146)+I146&gt;13, DATE(YEAR(J146)+1, MONTH(J146)+I146-13, 1), DATE(YEAR(J146), MONTH(J146)+I146-1, 1))</f>
        <v>-29</v>
      </c>
      <c r="L146" s="38" t="n">
        <f aca="false">F146/I146</f>
        <v>0</v>
      </c>
      <c r="M146" s="39"/>
      <c r="N146" s="39"/>
      <c r="O146" s="39"/>
      <c r="P146" s="39"/>
    </row>
    <row r="147" customFormat="false" ht="15.75" hidden="false" customHeight="true" outlineLevel="0" collapsed="false">
      <c r="A147" s="19"/>
      <c r="B147" s="20"/>
      <c r="C147" s="20"/>
      <c r="D147" s="21"/>
      <c r="E147" s="19"/>
      <c r="F147" s="22"/>
      <c r="G147" s="23"/>
      <c r="H147" s="22" t="n">
        <f aca="false">IFERROR((F147/G147)*1000, 0)</f>
        <v>0</v>
      </c>
      <c r="I147" s="24" t="n">
        <v>1</v>
      </c>
      <c r="J147" s="25"/>
      <c r="K147" s="26" t="n">
        <f aca="false">IF(MONTH(J147)+I147&gt;13, DATE(YEAR(J147)+1, MONTH(J147)+I147-13, 1), DATE(YEAR(J147), MONTH(J147)+I147-1, 1))</f>
        <v>-29</v>
      </c>
      <c r="L147" s="27" t="n">
        <f aca="false">F147/I147</f>
        <v>0</v>
      </c>
      <c r="M147" s="28"/>
      <c r="N147" s="28"/>
      <c r="O147" s="28"/>
      <c r="P147" s="28"/>
    </row>
    <row r="148" customFormat="false" ht="15.75" hidden="false" customHeight="true" outlineLevel="0" collapsed="false">
      <c r="A148" s="30"/>
      <c r="B148" s="31"/>
      <c r="C148" s="31"/>
      <c r="D148" s="32"/>
      <c r="E148" s="30"/>
      <c r="F148" s="33"/>
      <c r="G148" s="34"/>
      <c r="H148" s="33" t="n">
        <f aca="false">IFERROR((F148/G148)*1000, 0)</f>
        <v>0</v>
      </c>
      <c r="I148" s="35" t="n">
        <v>1</v>
      </c>
      <c r="J148" s="36"/>
      <c r="K148" s="37" t="n">
        <f aca="false">IF(MONTH(J148)+I148&gt;13, DATE(YEAR(J148)+1, MONTH(J148)+I148-13, 1), DATE(YEAR(J148), MONTH(J148)+I148-1, 1))</f>
        <v>-29</v>
      </c>
      <c r="L148" s="38" t="n">
        <f aca="false">F148/I148</f>
        <v>0</v>
      </c>
      <c r="M148" s="39"/>
      <c r="N148" s="39"/>
      <c r="O148" s="39"/>
      <c r="P148" s="39"/>
    </row>
    <row r="149" customFormat="false" ht="15.75" hidden="false" customHeight="true" outlineLevel="0" collapsed="false">
      <c r="A149" s="19"/>
      <c r="B149" s="20"/>
      <c r="C149" s="20"/>
      <c r="D149" s="21"/>
      <c r="E149" s="19"/>
      <c r="F149" s="22"/>
      <c r="G149" s="23"/>
      <c r="H149" s="22" t="n">
        <f aca="false">IFERROR((F149/G149)*1000, 0)</f>
        <v>0</v>
      </c>
      <c r="I149" s="24" t="n">
        <v>1</v>
      </c>
      <c r="J149" s="25"/>
      <c r="K149" s="26" t="n">
        <f aca="false">IF(MONTH(J149)+I149&gt;13, DATE(YEAR(J149)+1, MONTH(J149)+I149-13, 1), DATE(YEAR(J149), MONTH(J149)+I149-1, 1))</f>
        <v>-29</v>
      </c>
      <c r="L149" s="27" t="n">
        <f aca="false">F149/I149</f>
        <v>0</v>
      </c>
      <c r="M149" s="28"/>
      <c r="N149" s="28"/>
      <c r="O149" s="28"/>
      <c r="P149" s="28"/>
    </row>
    <row r="150" customFormat="false" ht="15.75" hidden="false" customHeight="true" outlineLevel="0" collapsed="false">
      <c r="A150" s="30"/>
      <c r="B150" s="31"/>
      <c r="C150" s="31"/>
      <c r="D150" s="32"/>
      <c r="E150" s="30"/>
      <c r="F150" s="33"/>
      <c r="G150" s="34"/>
      <c r="H150" s="33" t="n">
        <f aca="false">IFERROR((F150/G150)*1000, 0)</f>
        <v>0</v>
      </c>
      <c r="I150" s="35" t="n">
        <v>1</v>
      </c>
      <c r="J150" s="36"/>
      <c r="K150" s="37" t="n">
        <f aca="false">IF(MONTH(J150)+I150&gt;13, DATE(YEAR(J150)+1, MONTH(J150)+I150-13, 1), DATE(YEAR(J150), MONTH(J150)+I150-1, 1))</f>
        <v>-29</v>
      </c>
      <c r="L150" s="38" t="n">
        <f aca="false">F150/I150</f>
        <v>0</v>
      </c>
      <c r="M150" s="39"/>
      <c r="N150" s="39"/>
      <c r="O150" s="39"/>
      <c r="P150" s="39"/>
    </row>
    <row r="151" customFormat="false" ht="15.75" hidden="false" customHeight="true" outlineLevel="0" collapsed="false">
      <c r="A151" s="19"/>
      <c r="B151" s="20"/>
      <c r="C151" s="20"/>
      <c r="D151" s="21"/>
      <c r="E151" s="19"/>
      <c r="F151" s="22"/>
      <c r="G151" s="23"/>
      <c r="H151" s="22" t="n">
        <f aca="false">IFERROR((F151/G151)*1000, 0)</f>
        <v>0</v>
      </c>
      <c r="I151" s="24" t="n">
        <v>1</v>
      </c>
      <c r="J151" s="25"/>
      <c r="K151" s="26" t="n">
        <f aca="false">IF(MONTH(J151)+I151&gt;13, DATE(YEAR(J151)+1, MONTH(J151)+I151-13, 1), DATE(YEAR(J151), MONTH(J151)+I151-1, 1))</f>
        <v>-29</v>
      </c>
      <c r="L151" s="27" t="n">
        <f aca="false">F151/I151</f>
        <v>0</v>
      </c>
      <c r="M151" s="28"/>
      <c r="N151" s="28"/>
      <c r="O151" s="28"/>
      <c r="P151" s="28"/>
    </row>
    <row r="152" customFormat="false" ht="15.75" hidden="false" customHeight="true" outlineLevel="0" collapsed="false">
      <c r="A152" s="30"/>
      <c r="B152" s="31"/>
      <c r="C152" s="31"/>
      <c r="D152" s="32"/>
      <c r="E152" s="30"/>
      <c r="F152" s="33"/>
      <c r="G152" s="34"/>
      <c r="H152" s="33" t="n">
        <f aca="false">IFERROR((F152/G152)*1000, 0)</f>
        <v>0</v>
      </c>
      <c r="I152" s="35" t="n">
        <v>1</v>
      </c>
      <c r="J152" s="36"/>
      <c r="K152" s="37" t="n">
        <f aca="false">IF(MONTH(J152)+I152&gt;13, DATE(YEAR(J152)+1, MONTH(J152)+I152-13, 1), DATE(YEAR(J152), MONTH(J152)+I152-1, 1))</f>
        <v>-29</v>
      </c>
      <c r="L152" s="38" t="n">
        <f aca="false">F152/I152</f>
        <v>0</v>
      </c>
      <c r="M152" s="39"/>
      <c r="N152" s="39"/>
      <c r="O152" s="39"/>
      <c r="P152" s="39"/>
    </row>
    <row r="153" customFormat="false" ht="15.75" hidden="false" customHeight="true" outlineLevel="0" collapsed="false">
      <c r="A153" s="19"/>
      <c r="B153" s="20"/>
      <c r="C153" s="20"/>
      <c r="D153" s="21"/>
      <c r="E153" s="19"/>
      <c r="F153" s="22"/>
      <c r="G153" s="23"/>
      <c r="H153" s="22" t="n">
        <f aca="false">IFERROR((F153/G153)*1000, 0)</f>
        <v>0</v>
      </c>
      <c r="I153" s="24" t="n">
        <v>1</v>
      </c>
      <c r="J153" s="25"/>
      <c r="K153" s="26" t="n">
        <f aca="false">IF(MONTH(J153)+I153&gt;13, DATE(YEAR(J153)+1, MONTH(J153)+I153-13, 1), DATE(YEAR(J153), MONTH(J153)+I153-1, 1))</f>
        <v>-29</v>
      </c>
      <c r="L153" s="27" t="n">
        <f aca="false">F153/I153</f>
        <v>0</v>
      </c>
      <c r="M153" s="28"/>
      <c r="N153" s="28"/>
      <c r="O153" s="28"/>
      <c r="P153" s="28"/>
    </row>
    <row r="154" customFormat="false" ht="15.75" hidden="false" customHeight="true" outlineLevel="0" collapsed="false">
      <c r="A154" s="30"/>
      <c r="B154" s="31"/>
      <c r="C154" s="31"/>
      <c r="D154" s="32"/>
      <c r="E154" s="30"/>
      <c r="F154" s="33"/>
      <c r="G154" s="34"/>
      <c r="H154" s="33" t="n">
        <f aca="false">IFERROR((F154/G154)*1000, 0)</f>
        <v>0</v>
      </c>
      <c r="I154" s="35" t="n">
        <v>1</v>
      </c>
      <c r="J154" s="36"/>
      <c r="K154" s="37" t="n">
        <f aca="false">IF(MONTH(J154)+I154&gt;13, DATE(YEAR(J154)+1, MONTH(J154)+I154-13, 1), DATE(YEAR(J154), MONTH(J154)+I154-1, 1))</f>
        <v>-29</v>
      </c>
      <c r="L154" s="38" t="n">
        <f aca="false">F154/I154</f>
        <v>0</v>
      </c>
      <c r="M154" s="39"/>
      <c r="N154" s="39"/>
      <c r="O154" s="39"/>
      <c r="P154" s="39"/>
    </row>
    <row r="155" customFormat="false" ht="15.75" hidden="false" customHeight="true" outlineLevel="0" collapsed="false">
      <c r="A155" s="19"/>
      <c r="B155" s="20"/>
      <c r="C155" s="20"/>
      <c r="D155" s="21"/>
      <c r="E155" s="19"/>
      <c r="F155" s="22"/>
      <c r="G155" s="23"/>
      <c r="H155" s="22" t="n">
        <f aca="false">IFERROR((F155/G155)*1000, 0)</f>
        <v>0</v>
      </c>
      <c r="I155" s="24" t="n">
        <v>1</v>
      </c>
      <c r="J155" s="25"/>
      <c r="K155" s="26" t="n">
        <f aca="false">IF(MONTH(J155)+I155&gt;13, DATE(YEAR(J155)+1, MONTH(J155)+I155-13, 1), DATE(YEAR(J155), MONTH(J155)+I155-1, 1))</f>
        <v>-29</v>
      </c>
      <c r="L155" s="27" t="n">
        <f aca="false">F155/I155</f>
        <v>0</v>
      </c>
      <c r="M155" s="28"/>
      <c r="N155" s="28"/>
      <c r="O155" s="28"/>
      <c r="P155" s="28"/>
    </row>
    <row r="156" customFormat="false" ht="15.75" hidden="false" customHeight="true" outlineLevel="0" collapsed="false">
      <c r="A156" s="30"/>
      <c r="B156" s="31"/>
      <c r="C156" s="31"/>
      <c r="D156" s="32"/>
      <c r="E156" s="30"/>
      <c r="F156" s="33"/>
      <c r="G156" s="34"/>
      <c r="H156" s="33" t="n">
        <f aca="false">IFERROR((F156/G156)*1000, 0)</f>
        <v>0</v>
      </c>
      <c r="I156" s="35" t="n">
        <v>1</v>
      </c>
      <c r="J156" s="36"/>
      <c r="K156" s="37" t="n">
        <f aca="false">IF(MONTH(J156)+I156&gt;13, DATE(YEAR(J156)+1, MONTH(J156)+I156-13, 1), DATE(YEAR(J156), MONTH(J156)+I156-1, 1))</f>
        <v>-29</v>
      </c>
      <c r="L156" s="38" t="n">
        <f aca="false">F156/I156</f>
        <v>0</v>
      </c>
      <c r="M156" s="39"/>
      <c r="N156" s="39"/>
      <c r="O156" s="39"/>
      <c r="P156" s="39"/>
    </row>
    <row r="157" customFormat="false" ht="15.75" hidden="false" customHeight="true" outlineLevel="0" collapsed="false">
      <c r="A157" s="19"/>
      <c r="B157" s="20"/>
      <c r="C157" s="20"/>
      <c r="D157" s="21"/>
      <c r="E157" s="19"/>
      <c r="F157" s="22"/>
      <c r="G157" s="23"/>
      <c r="H157" s="22" t="n">
        <f aca="false">IFERROR((F157/G157)*1000, 0)</f>
        <v>0</v>
      </c>
      <c r="I157" s="24" t="n">
        <v>1</v>
      </c>
      <c r="J157" s="25"/>
      <c r="K157" s="26" t="n">
        <f aca="false">IF(MONTH(J157)+I157&gt;13, DATE(YEAR(J157)+1, MONTH(J157)+I157-13, 1), DATE(YEAR(J157), MONTH(J157)+I157-1, 1))</f>
        <v>-29</v>
      </c>
      <c r="L157" s="27" t="n">
        <f aca="false">F157/I157</f>
        <v>0</v>
      </c>
      <c r="M157" s="28"/>
      <c r="N157" s="28"/>
      <c r="O157" s="28"/>
      <c r="P157" s="28"/>
    </row>
    <row r="158" customFormat="false" ht="15.75" hidden="false" customHeight="true" outlineLevel="0" collapsed="false">
      <c r="A158" s="30"/>
      <c r="B158" s="31"/>
      <c r="C158" s="31"/>
      <c r="D158" s="32"/>
      <c r="E158" s="30"/>
      <c r="F158" s="33"/>
      <c r="G158" s="34"/>
      <c r="H158" s="33" t="n">
        <f aca="false">IFERROR((F158/G158)*1000, 0)</f>
        <v>0</v>
      </c>
      <c r="I158" s="35" t="n">
        <v>1</v>
      </c>
      <c r="J158" s="36"/>
      <c r="K158" s="37" t="n">
        <f aca="false">IF(MONTH(J158)+I158&gt;13, DATE(YEAR(J158)+1, MONTH(J158)+I158-13, 1), DATE(YEAR(J158), MONTH(J158)+I158-1, 1))</f>
        <v>-29</v>
      </c>
      <c r="L158" s="38" t="n">
        <f aca="false">F158/I158</f>
        <v>0</v>
      </c>
      <c r="M158" s="39"/>
      <c r="N158" s="39"/>
      <c r="O158" s="39"/>
      <c r="P158" s="39"/>
    </row>
    <row r="159" customFormat="false" ht="15.75" hidden="false" customHeight="true" outlineLevel="0" collapsed="false">
      <c r="A159" s="19"/>
      <c r="B159" s="20"/>
      <c r="C159" s="20"/>
      <c r="D159" s="21"/>
      <c r="E159" s="19"/>
      <c r="F159" s="22"/>
      <c r="G159" s="23"/>
      <c r="H159" s="22" t="n">
        <f aca="false">IFERROR((F159/G159)*1000, 0)</f>
        <v>0</v>
      </c>
      <c r="I159" s="24" t="n">
        <v>1</v>
      </c>
      <c r="J159" s="25"/>
      <c r="K159" s="26" t="n">
        <f aca="false">IF(MONTH(J159)+I159&gt;13, DATE(YEAR(J159)+1, MONTH(J159)+I159-13, 1), DATE(YEAR(J159), MONTH(J159)+I159-1, 1))</f>
        <v>-29</v>
      </c>
      <c r="L159" s="27" t="n">
        <f aca="false">F159/I159</f>
        <v>0</v>
      </c>
      <c r="M159" s="28"/>
      <c r="N159" s="28"/>
      <c r="O159" s="28"/>
      <c r="P159" s="28"/>
    </row>
    <row r="160" customFormat="false" ht="15.75" hidden="false" customHeight="true" outlineLevel="0" collapsed="false">
      <c r="A160" s="30"/>
      <c r="B160" s="31"/>
      <c r="C160" s="31"/>
      <c r="D160" s="32"/>
      <c r="E160" s="30"/>
      <c r="F160" s="33"/>
      <c r="G160" s="34"/>
      <c r="H160" s="33" t="n">
        <f aca="false">IFERROR((F160/G160)*1000, 0)</f>
        <v>0</v>
      </c>
      <c r="I160" s="35" t="n">
        <v>1</v>
      </c>
      <c r="J160" s="36"/>
      <c r="K160" s="37" t="n">
        <f aca="false">IF(MONTH(J160)+I160&gt;13, DATE(YEAR(J160)+1, MONTH(J160)+I160-13, 1), DATE(YEAR(J160), MONTH(J160)+I160-1, 1))</f>
        <v>-29</v>
      </c>
      <c r="L160" s="38" t="n">
        <f aca="false">F160/I160</f>
        <v>0</v>
      </c>
      <c r="M160" s="39"/>
      <c r="N160" s="39"/>
      <c r="O160" s="39"/>
      <c r="P160" s="39"/>
    </row>
    <row r="161" customFormat="false" ht="15.75" hidden="false" customHeight="true" outlineLevel="0" collapsed="false">
      <c r="A161" s="19"/>
      <c r="B161" s="20"/>
      <c r="C161" s="20"/>
      <c r="D161" s="21"/>
      <c r="E161" s="19"/>
      <c r="F161" s="22"/>
      <c r="G161" s="23"/>
      <c r="H161" s="22" t="n">
        <f aca="false">IFERROR((F161/G161)*1000, 0)</f>
        <v>0</v>
      </c>
      <c r="I161" s="24" t="n">
        <v>1</v>
      </c>
      <c r="J161" s="25"/>
      <c r="K161" s="26" t="n">
        <f aca="false">IF(MONTH(J161)+I161&gt;13, DATE(YEAR(J161)+1, MONTH(J161)+I161-13, 1), DATE(YEAR(J161), MONTH(J161)+I161-1, 1))</f>
        <v>-29</v>
      </c>
      <c r="L161" s="27" t="n">
        <f aca="false">F161/I161</f>
        <v>0</v>
      </c>
      <c r="M161" s="28"/>
      <c r="N161" s="28"/>
      <c r="O161" s="28"/>
      <c r="P161" s="28"/>
    </row>
    <row r="162" customFormat="false" ht="15.75" hidden="false" customHeight="true" outlineLevel="0" collapsed="false">
      <c r="A162" s="30"/>
      <c r="B162" s="31"/>
      <c r="C162" s="31"/>
      <c r="D162" s="32"/>
      <c r="E162" s="30"/>
      <c r="F162" s="33"/>
      <c r="G162" s="34"/>
      <c r="H162" s="33" t="n">
        <f aca="false">IFERROR((F162/G162)*1000, 0)</f>
        <v>0</v>
      </c>
      <c r="I162" s="35" t="n">
        <v>1</v>
      </c>
      <c r="J162" s="36"/>
      <c r="K162" s="37" t="n">
        <f aca="false">IF(MONTH(J162)+I162&gt;13, DATE(YEAR(J162)+1, MONTH(J162)+I162-13, 1), DATE(YEAR(J162), MONTH(J162)+I162-1, 1))</f>
        <v>-29</v>
      </c>
      <c r="L162" s="38" t="n">
        <f aca="false">F162/I162</f>
        <v>0</v>
      </c>
      <c r="M162" s="39"/>
      <c r="N162" s="39"/>
      <c r="O162" s="39"/>
      <c r="P162" s="39"/>
    </row>
    <row r="163" customFormat="false" ht="15.75" hidden="false" customHeight="true" outlineLevel="0" collapsed="false">
      <c r="A163" s="19"/>
      <c r="B163" s="20"/>
      <c r="C163" s="20"/>
      <c r="D163" s="21"/>
      <c r="E163" s="19"/>
      <c r="F163" s="22"/>
      <c r="G163" s="23"/>
      <c r="H163" s="22" t="n">
        <f aca="false">IFERROR((F163/G163)*1000, 0)</f>
        <v>0</v>
      </c>
      <c r="I163" s="24" t="n">
        <v>1</v>
      </c>
      <c r="J163" s="25"/>
      <c r="K163" s="26" t="n">
        <f aca="false">IF(MONTH(J163)+I163&gt;13, DATE(YEAR(J163)+1, MONTH(J163)+I163-13, 1), DATE(YEAR(J163), MONTH(J163)+I163-1, 1))</f>
        <v>-29</v>
      </c>
      <c r="L163" s="27" t="n">
        <f aca="false">F163/I163</f>
        <v>0</v>
      </c>
      <c r="M163" s="28"/>
      <c r="N163" s="28"/>
      <c r="O163" s="28"/>
      <c r="P163" s="28"/>
    </row>
    <row r="164" customFormat="false" ht="15.75" hidden="false" customHeight="true" outlineLevel="0" collapsed="false">
      <c r="A164" s="30"/>
      <c r="B164" s="31"/>
      <c r="C164" s="31"/>
      <c r="D164" s="32"/>
      <c r="E164" s="30"/>
      <c r="F164" s="33"/>
      <c r="G164" s="34"/>
      <c r="H164" s="33" t="n">
        <f aca="false">IFERROR((F164/G164)*1000, 0)</f>
        <v>0</v>
      </c>
      <c r="I164" s="35" t="n">
        <v>1</v>
      </c>
      <c r="J164" s="36"/>
      <c r="K164" s="37" t="n">
        <f aca="false">IF(MONTH(J164)+I164&gt;13, DATE(YEAR(J164)+1, MONTH(J164)+I164-13, 1), DATE(YEAR(J164), MONTH(J164)+I164-1, 1))</f>
        <v>-29</v>
      </c>
      <c r="L164" s="38" t="n">
        <f aca="false">F164/I164</f>
        <v>0</v>
      </c>
      <c r="M164" s="39"/>
      <c r="N164" s="39"/>
      <c r="O164" s="39"/>
      <c r="P164" s="39"/>
    </row>
    <row r="165" customFormat="false" ht="15.75" hidden="false" customHeight="true" outlineLevel="0" collapsed="false">
      <c r="A165" s="19"/>
      <c r="B165" s="20"/>
      <c r="C165" s="20"/>
      <c r="D165" s="21"/>
      <c r="E165" s="19"/>
      <c r="F165" s="22"/>
      <c r="G165" s="23"/>
      <c r="H165" s="22" t="n">
        <f aca="false">IFERROR((F165/G165)*1000, 0)</f>
        <v>0</v>
      </c>
      <c r="I165" s="24" t="n">
        <v>1</v>
      </c>
      <c r="J165" s="25"/>
      <c r="K165" s="26" t="n">
        <f aca="false">IF(MONTH(J165)+I165&gt;13, DATE(YEAR(J165)+1, MONTH(J165)+I165-13, 1), DATE(YEAR(J165), MONTH(J165)+I165-1, 1))</f>
        <v>-29</v>
      </c>
      <c r="L165" s="27" t="n">
        <f aca="false">F165/I165</f>
        <v>0</v>
      </c>
      <c r="M165" s="28"/>
      <c r="N165" s="28"/>
      <c r="O165" s="28"/>
      <c r="P165" s="28"/>
    </row>
    <row r="166" customFormat="false" ht="15.75" hidden="false" customHeight="true" outlineLevel="0" collapsed="false">
      <c r="A166" s="30"/>
      <c r="B166" s="31"/>
      <c r="C166" s="31"/>
      <c r="D166" s="32"/>
      <c r="E166" s="30"/>
      <c r="F166" s="33"/>
      <c r="G166" s="34"/>
      <c r="H166" s="33" t="n">
        <f aca="false">IFERROR((F166/G166)*1000, 0)</f>
        <v>0</v>
      </c>
      <c r="I166" s="35" t="n">
        <v>1</v>
      </c>
      <c r="J166" s="36"/>
      <c r="K166" s="37" t="n">
        <f aca="false">IF(MONTH(J166)+I166&gt;13, DATE(YEAR(J166)+1, MONTH(J166)+I166-13, 1), DATE(YEAR(J166), MONTH(J166)+I166-1, 1))</f>
        <v>-29</v>
      </c>
      <c r="L166" s="38" t="n">
        <f aca="false">F166/I166</f>
        <v>0</v>
      </c>
      <c r="M166" s="39"/>
      <c r="N166" s="39"/>
      <c r="O166" s="39"/>
      <c r="P166" s="39"/>
    </row>
    <row r="167" customFormat="false" ht="15.75" hidden="false" customHeight="true" outlineLevel="0" collapsed="false">
      <c r="A167" s="19"/>
      <c r="B167" s="20"/>
      <c r="C167" s="20"/>
      <c r="D167" s="21"/>
      <c r="E167" s="19"/>
      <c r="F167" s="22"/>
      <c r="G167" s="23"/>
      <c r="H167" s="22" t="n">
        <f aca="false">IFERROR((F167/G167)*1000, 0)</f>
        <v>0</v>
      </c>
      <c r="I167" s="24" t="n">
        <v>1</v>
      </c>
      <c r="J167" s="25"/>
      <c r="K167" s="26" t="n">
        <f aca="false">IF(MONTH(J167)+I167&gt;13, DATE(YEAR(J167)+1, MONTH(J167)+I167-13, 1), DATE(YEAR(J167), MONTH(J167)+I167-1, 1))</f>
        <v>-29</v>
      </c>
      <c r="L167" s="27" t="n">
        <f aca="false">F167/I167</f>
        <v>0</v>
      </c>
      <c r="M167" s="28"/>
      <c r="N167" s="28"/>
      <c r="O167" s="28"/>
      <c r="P167" s="28"/>
    </row>
    <row r="168" customFormat="false" ht="15.75" hidden="false" customHeight="true" outlineLevel="0" collapsed="false">
      <c r="A168" s="30"/>
      <c r="B168" s="31"/>
      <c r="C168" s="31"/>
      <c r="D168" s="32"/>
      <c r="E168" s="30"/>
      <c r="F168" s="33"/>
      <c r="G168" s="34"/>
      <c r="H168" s="33" t="n">
        <f aca="false">IFERROR((F168/G168)*1000, 0)</f>
        <v>0</v>
      </c>
      <c r="I168" s="35" t="n">
        <v>1</v>
      </c>
      <c r="J168" s="36"/>
      <c r="K168" s="37" t="n">
        <f aca="false">IF(MONTH(J168)+I168&gt;13, DATE(YEAR(J168)+1, MONTH(J168)+I168-13, 1), DATE(YEAR(J168), MONTH(J168)+I168-1, 1))</f>
        <v>-29</v>
      </c>
      <c r="L168" s="38" t="n">
        <f aca="false">F168/I168</f>
        <v>0</v>
      </c>
      <c r="M168" s="39"/>
      <c r="N168" s="39"/>
      <c r="O168" s="39"/>
      <c r="P168" s="39"/>
    </row>
    <row r="169" customFormat="false" ht="15.75" hidden="false" customHeight="true" outlineLevel="0" collapsed="false">
      <c r="A169" s="19"/>
      <c r="B169" s="20"/>
      <c r="C169" s="20"/>
      <c r="D169" s="21"/>
      <c r="E169" s="19"/>
      <c r="F169" s="22"/>
      <c r="G169" s="23"/>
      <c r="H169" s="22" t="n">
        <f aca="false">IFERROR((F169/G169)*1000, 0)</f>
        <v>0</v>
      </c>
      <c r="I169" s="24" t="n">
        <v>1</v>
      </c>
      <c r="J169" s="25"/>
      <c r="K169" s="26" t="n">
        <f aca="false">IF(MONTH(J169)+I169&gt;13, DATE(YEAR(J169)+1, MONTH(J169)+I169-13, 1), DATE(YEAR(J169), MONTH(J169)+I169-1, 1))</f>
        <v>-29</v>
      </c>
      <c r="L169" s="27" t="n">
        <f aca="false">F169/I169</f>
        <v>0</v>
      </c>
      <c r="M169" s="28"/>
      <c r="N169" s="28"/>
      <c r="O169" s="28"/>
      <c r="P169" s="28"/>
    </row>
    <row r="170" customFormat="false" ht="15.75" hidden="false" customHeight="true" outlineLevel="0" collapsed="false">
      <c r="A170" s="30"/>
      <c r="B170" s="31"/>
      <c r="C170" s="31"/>
      <c r="D170" s="32"/>
      <c r="E170" s="30"/>
      <c r="F170" s="33"/>
      <c r="G170" s="34"/>
      <c r="H170" s="33" t="n">
        <f aca="false">IFERROR((F170/G170)*1000, 0)</f>
        <v>0</v>
      </c>
      <c r="I170" s="35" t="n">
        <v>1</v>
      </c>
      <c r="J170" s="36"/>
      <c r="K170" s="37" t="n">
        <f aca="false">IF(MONTH(J170)+I170&gt;13, DATE(YEAR(J170)+1, MONTH(J170)+I170-13, 1), DATE(YEAR(J170), MONTH(J170)+I170-1, 1))</f>
        <v>-29</v>
      </c>
      <c r="L170" s="38" t="n">
        <f aca="false">F170/I170</f>
        <v>0</v>
      </c>
      <c r="M170" s="39"/>
      <c r="N170" s="39"/>
      <c r="O170" s="39"/>
      <c r="P170" s="39"/>
    </row>
    <row r="171" customFormat="false" ht="15.75" hidden="false" customHeight="true" outlineLevel="0" collapsed="false">
      <c r="A171" s="19"/>
      <c r="B171" s="20"/>
      <c r="C171" s="20"/>
      <c r="D171" s="21"/>
      <c r="E171" s="19"/>
      <c r="F171" s="22"/>
      <c r="G171" s="23"/>
      <c r="H171" s="22" t="n">
        <f aca="false">IFERROR((F171/G171)*1000, 0)</f>
        <v>0</v>
      </c>
      <c r="I171" s="24" t="n">
        <v>1</v>
      </c>
      <c r="J171" s="25"/>
      <c r="K171" s="26" t="n">
        <f aca="false">IF(MONTH(J171)+I171&gt;13, DATE(YEAR(J171)+1, MONTH(J171)+I171-13, 1), DATE(YEAR(J171), MONTH(J171)+I171-1, 1))</f>
        <v>-29</v>
      </c>
      <c r="L171" s="27" t="n">
        <f aca="false">F171/I171</f>
        <v>0</v>
      </c>
      <c r="M171" s="28"/>
      <c r="N171" s="28"/>
      <c r="O171" s="28"/>
      <c r="P171" s="28"/>
    </row>
    <row r="172" customFormat="false" ht="15.75" hidden="false" customHeight="true" outlineLevel="0" collapsed="false">
      <c r="A172" s="30"/>
      <c r="B172" s="31"/>
      <c r="C172" s="31"/>
      <c r="D172" s="32"/>
      <c r="E172" s="30"/>
      <c r="F172" s="33"/>
      <c r="G172" s="34"/>
      <c r="H172" s="33" t="n">
        <f aca="false">IFERROR((F172/G172)*1000, 0)</f>
        <v>0</v>
      </c>
      <c r="I172" s="35" t="n">
        <v>1</v>
      </c>
      <c r="J172" s="36"/>
      <c r="K172" s="37" t="n">
        <f aca="false">IF(MONTH(J172)+I172&gt;13, DATE(YEAR(J172)+1, MONTH(J172)+I172-13, 1), DATE(YEAR(J172), MONTH(J172)+I172-1, 1))</f>
        <v>-29</v>
      </c>
      <c r="L172" s="38" t="n">
        <f aca="false">F172/I172</f>
        <v>0</v>
      </c>
      <c r="M172" s="39"/>
      <c r="N172" s="39"/>
      <c r="O172" s="39"/>
      <c r="P172" s="39"/>
    </row>
    <row r="173" customFormat="false" ht="15.75" hidden="false" customHeight="true" outlineLevel="0" collapsed="false">
      <c r="A173" s="19"/>
      <c r="B173" s="20"/>
      <c r="C173" s="20"/>
      <c r="D173" s="21"/>
      <c r="E173" s="19"/>
      <c r="F173" s="22"/>
      <c r="G173" s="23"/>
      <c r="H173" s="22" t="n">
        <f aca="false">IFERROR((F173/G173)*1000, 0)</f>
        <v>0</v>
      </c>
      <c r="I173" s="24" t="n">
        <v>1</v>
      </c>
      <c r="J173" s="25"/>
      <c r="K173" s="26" t="n">
        <f aca="false">IF(MONTH(J173)+I173&gt;13, DATE(YEAR(J173)+1, MONTH(J173)+I173-13, 1), DATE(YEAR(J173), MONTH(J173)+I173-1, 1))</f>
        <v>-29</v>
      </c>
      <c r="L173" s="27" t="n">
        <f aca="false">F173/I173</f>
        <v>0</v>
      </c>
      <c r="M173" s="28"/>
      <c r="N173" s="28"/>
      <c r="O173" s="28"/>
      <c r="P173" s="28"/>
    </row>
    <row r="174" customFormat="false" ht="15.75" hidden="false" customHeight="true" outlineLevel="0" collapsed="false">
      <c r="A174" s="30"/>
      <c r="B174" s="31"/>
      <c r="C174" s="31"/>
      <c r="D174" s="32"/>
      <c r="E174" s="30"/>
      <c r="F174" s="33"/>
      <c r="G174" s="34"/>
      <c r="H174" s="33" t="n">
        <f aca="false">IFERROR((F174/G174)*1000, 0)</f>
        <v>0</v>
      </c>
      <c r="I174" s="35" t="n">
        <v>1</v>
      </c>
      <c r="J174" s="36"/>
      <c r="K174" s="37" t="n">
        <f aca="false">IF(MONTH(J174)+I174&gt;13, DATE(YEAR(J174)+1, MONTH(J174)+I174-13, 1), DATE(YEAR(J174), MONTH(J174)+I174-1, 1))</f>
        <v>-29</v>
      </c>
      <c r="L174" s="38" t="n">
        <f aca="false">F174/I174</f>
        <v>0</v>
      </c>
      <c r="M174" s="39"/>
      <c r="N174" s="39"/>
      <c r="O174" s="39"/>
      <c r="P174" s="39"/>
    </row>
    <row r="175" customFormat="false" ht="15.75" hidden="false" customHeight="true" outlineLevel="0" collapsed="false">
      <c r="A175" s="19"/>
      <c r="B175" s="20"/>
      <c r="C175" s="20"/>
      <c r="D175" s="21"/>
      <c r="E175" s="19"/>
      <c r="F175" s="22"/>
      <c r="G175" s="23"/>
      <c r="H175" s="22" t="n">
        <f aca="false">IFERROR((F175/G175)*1000, 0)</f>
        <v>0</v>
      </c>
      <c r="I175" s="24" t="n">
        <v>1</v>
      </c>
      <c r="J175" s="25"/>
      <c r="K175" s="26" t="n">
        <f aca="false">IF(MONTH(J175)+I175&gt;13, DATE(YEAR(J175)+1, MONTH(J175)+I175-13, 1), DATE(YEAR(J175), MONTH(J175)+I175-1, 1))</f>
        <v>-29</v>
      </c>
      <c r="L175" s="27" t="n">
        <f aca="false">F175/I175</f>
        <v>0</v>
      </c>
      <c r="M175" s="28"/>
      <c r="N175" s="28"/>
      <c r="O175" s="28"/>
      <c r="P175" s="28"/>
    </row>
    <row r="176" customFormat="false" ht="15.75" hidden="false" customHeight="true" outlineLevel="0" collapsed="false">
      <c r="A176" s="30"/>
      <c r="B176" s="31"/>
      <c r="C176" s="31"/>
      <c r="D176" s="32"/>
      <c r="E176" s="30"/>
      <c r="F176" s="33"/>
      <c r="G176" s="34"/>
      <c r="H176" s="33" t="n">
        <f aca="false">IFERROR((F176/G176)*1000, 0)</f>
        <v>0</v>
      </c>
      <c r="I176" s="35" t="n">
        <v>1</v>
      </c>
      <c r="J176" s="36"/>
      <c r="K176" s="37" t="n">
        <f aca="false">IF(MONTH(J176)+I176&gt;13, DATE(YEAR(J176)+1, MONTH(J176)+I176-13, 1), DATE(YEAR(J176), MONTH(J176)+I176-1, 1))</f>
        <v>-29</v>
      </c>
      <c r="L176" s="38" t="n">
        <f aca="false">F176/I176</f>
        <v>0</v>
      </c>
      <c r="M176" s="39"/>
      <c r="N176" s="39"/>
      <c r="O176" s="39"/>
      <c r="P176" s="39"/>
    </row>
    <row r="177" customFormat="false" ht="15.75" hidden="false" customHeight="true" outlineLevel="0" collapsed="false">
      <c r="A177" s="19"/>
      <c r="B177" s="20"/>
      <c r="C177" s="20"/>
      <c r="D177" s="21"/>
      <c r="E177" s="19"/>
      <c r="F177" s="22"/>
      <c r="G177" s="23"/>
      <c r="H177" s="22" t="n">
        <f aca="false">IFERROR((F177/G177)*1000, 0)</f>
        <v>0</v>
      </c>
      <c r="I177" s="24" t="n">
        <v>1</v>
      </c>
      <c r="J177" s="25"/>
      <c r="K177" s="26" t="n">
        <f aca="false">IF(MONTH(J177)+I177&gt;13, DATE(YEAR(J177)+1, MONTH(J177)+I177-13, 1), DATE(YEAR(J177), MONTH(J177)+I177-1, 1))</f>
        <v>-29</v>
      </c>
      <c r="L177" s="27" t="n">
        <f aca="false">F177/I177</f>
        <v>0</v>
      </c>
      <c r="M177" s="28"/>
      <c r="N177" s="28"/>
      <c r="O177" s="28"/>
      <c r="P177" s="28"/>
    </row>
    <row r="178" customFormat="false" ht="15.75" hidden="false" customHeight="true" outlineLevel="0" collapsed="false">
      <c r="A178" s="30"/>
      <c r="B178" s="31"/>
      <c r="C178" s="31"/>
      <c r="D178" s="32"/>
      <c r="E178" s="30"/>
      <c r="F178" s="33"/>
      <c r="G178" s="34"/>
      <c r="H178" s="33" t="n">
        <f aca="false">IFERROR((F178/G178)*1000, 0)</f>
        <v>0</v>
      </c>
      <c r="I178" s="35" t="n">
        <v>1</v>
      </c>
      <c r="J178" s="36"/>
      <c r="K178" s="37" t="n">
        <f aca="false">IF(MONTH(J178)+I178&gt;13, DATE(YEAR(J178)+1, MONTH(J178)+I178-13, 1), DATE(YEAR(J178), MONTH(J178)+I178-1, 1))</f>
        <v>-29</v>
      </c>
      <c r="L178" s="38" t="n">
        <f aca="false">F178/I178</f>
        <v>0</v>
      </c>
      <c r="M178" s="39"/>
      <c r="N178" s="39"/>
      <c r="O178" s="39"/>
      <c r="P178" s="39"/>
    </row>
    <row r="179" customFormat="false" ht="15.75" hidden="false" customHeight="true" outlineLevel="0" collapsed="false">
      <c r="A179" s="19"/>
      <c r="B179" s="20"/>
      <c r="C179" s="20"/>
      <c r="D179" s="21"/>
      <c r="E179" s="19"/>
      <c r="F179" s="22"/>
      <c r="G179" s="23"/>
      <c r="H179" s="22" t="n">
        <f aca="false">IFERROR((F179/G179)*1000, 0)</f>
        <v>0</v>
      </c>
      <c r="I179" s="24" t="n">
        <v>1</v>
      </c>
      <c r="J179" s="25"/>
      <c r="K179" s="26" t="n">
        <f aca="false">IF(MONTH(J179)+I179&gt;13, DATE(YEAR(J179)+1, MONTH(J179)+I179-13, 1), DATE(YEAR(J179), MONTH(J179)+I179-1, 1))</f>
        <v>-29</v>
      </c>
      <c r="L179" s="27" t="n">
        <f aca="false">F179/I179</f>
        <v>0</v>
      </c>
      <c r="M179" s="28"/>
      <c r="N179" s="28"/>
      <c r="O179" s="28"/>
      <c r="P179" s="28"/>
    </row>
    <row r="180" customFormat="false" ht="15.75" hidden="false" customHeight="true" outlineLevel="0" collapsed="false">
      <c r="A180" s="30"/>
      <c r="B180" s="31"/>
      <c r="C180" s="31"/>
      <c r="D180" s="32"/>
      <c r="E180" s="30"/>
      <c r="F180" s="33"/>
      <c r="G180" s="34"/>
      <c r="H180" s="33" t="n">
        <f aca="false">IFERROR((F180/G180)*1000, 0)</f>
        <v>0</v>
      </c>
      <c r="I180" s="35" t="n">
        <v>1</v>
      </c>
      <c r="J180" s="36"/>
      <c r="K180" s="37" t="n">
        <f aca="false">IF(MONTH(J180)+I180&gt;13, DATE(YEAR(J180)+1, MONTH(J180)+I180-13, 1), DATE(YEAR(J180), MONTH(J180)+I180-1, 1))</f>
        <v>-29</v>
      </c>
      <c r="L180" s="38" t="n">
        <f aca="false">F180/I180</f>
        <v>0</v>
      </c>
      <c r="M180" s="39"/>
      <c r="N180" s="39"/>
      <c r="O180" s="39"/>
      <c r="P180" s="39"/>
    </row>
    <row r="181" customFormat="false" ht="15.75" hidden="false" customHeight="true" outlineLevel="0" collapsed="false">
      <c r="A181" s="19"/>
      <c r="B181" s="20"/>
      <c r="C181" s="20"/>
      <c r="D181" s="21"/>
      <c r="E181" s="19"/>
      <c r="F181" s="22"/>
      <c r="G181" s="23"/>
      <c r="H181" s="22" t="n">
        <f aca="false">IFERROR((F181/G181)*1000, 0)</f>
        <v>0</v>
      </c>
      <c r="I181" s="24" t="n">
        <v>1</v>
      </c>
      <c r="J181" s="25"/>
      <c r="K181" s="26" t="n">
        <f aca="false">IF(MONTH(J181)+I181&gt;13, DATE(YEAR(J181)+1, MONTH(J181)+I181-13, 1), DATE(YEAR(J181), MONTH(J181)+I181-1, 1))</f>
        <v>-29</v>
      </c>
      <c r="L181" s="27" t="n">
        <f aca="false">F181/I181</f>
        <v>0</v>
      </c>
      <c r="M181" s="28"/>
      <c r="N181" s="28"/>
      <c r="O181" s="28"/>
      <c r="P181" s="28"/>
    </row>
    <row r="182" customFormat="false" ht="15.75" hidden="false" customHeight="true" outlineLevel="0" collapsed="false">
      <c r="A182" s="30"/>
      <c r="B182" s="31"/>
      <c r="C182" s="31"/>
      <c r="D182" s="32"/>
      <c r="E182" s="30"/>
      <c r="F182" s="33"/>
      <c r="G182" s="34"/>
      <c r="H182" s="33" t="n">
        <f aca="false">IFERROR((F182/G182)*1000, 0)</f>
        <v>0</v>
      </c>
      <c r="I182" s="35" t="n">
        <v>1</v>
      </c>
      <c r="J182" s="36"/>
      <c r="K182" s="37" t="n">
        <f aca="false">IF(MONTH(J182)+I182&gt;13, DATE(YEAR(J182)+1, MONTH(J182)+I182-13, 1), DATE(YEAR(J182), MONTH(J182)+I182-1, 1))</f>
        <v>-29</v>
      </c>
      <c r="L182" s="38" t="n">
        <f aca="false">F182/I182</f>
        <v>0</v>
      </c>
      <c r="M182" s="39"/>
      <c r="N182" s="39"/>
      <c r="O182" s="39"/>
      <c r="P182" s="39"/>
    </row>
    <row r="183" customFormat="false" ht="15.75" hidden="false" customHeight="true" outlineLevel="0" collapsed="false">
      <c r="A183" s="19"/>
      <c r="B183" s="20"/>
      <c r="C183" s="20"/>
      <c r="D183" s="21"/>
      <c r="E183" s="19"/>
      <c r="F183" s="22"/>
      <c r="G183" s="23"/>
      <c r="H183" s="22" t="n">
        <f aca="false">IFERROR((F183/G183)*1000, 0)</f>
        <v>0</v>
      </c>
      <c r="I183" s="24" t="n">
        <v>1</v>
      </c>
      <c r="J183" s="25"/>
      <c r="K183" s="26" t="n">
        <f aca="false">IF(MONTH(J183)+I183&gt;13, DATE(YEAR(J183)+1, MONTH(J183)+I183-13, 1), DATE(YEAR(J183), MONTH(J183)+I183-1, 1))</f>
        <v>-29</v>
      </c>
      <c r="L183" s="27" t="n">
        <f aca="false">F183/I183</f>
        <v>0</v>
      </c>
      <c r="M183" s="28"/>
      <c r="N183" s="28"/>
      <c r="O183" s="28"/>
      <c r="P183" s="28"/>
    </row>
    <row r="184" customFormat="false" ht="15.75" hidden="false" customHeight="true" outlineLevel="0" collapsed="false">
      <c r="A184" s="30"/>
      <c r="B184" s="31"/>
      <c r="C184" s="31"/>
      <c r="D184" s="32"/>
      <c r="E184" s="30"/>
      <c r="F184" s="33"/>
      <c r="G184" s="34"/>
      <c r="H184" s="33" t="n">
        <f aca="false">IFERROR((F184/G184)*1000, 0)</f>
        <v>0</v>
      </c>
      <c r="I184" s="35" t="n">
        <v>1</v>
      </c>
      <c r="J184" s="36"/>
      <c r="K184" s="37" t="n">
        <f aca="false">IF(MONTH(J184)+I184&gt;13, DATE(YEAR(J184)+1, MONTH(J184)+I184-13, 1), DATE(YEAR(J184), MONTH(J184)+I184-1, 1))</f>
        <v>-29</v>
      </c>
      <c r="L184" s="38" t="n">
        <f aca="false">F184/I184</f>
        <v>0</v>
      </c>
      <c r="M184" s="39"/>
      <c r="N184" s="39"/>
      <c r="O184" s="39"/>
      <c r="P184" s="39"/>
    </row>
    <row r="185" customFormat="false" ht="15.75" hidden="false" customHeight="true" outlineLevel="0" collapsed="false">
      <c r="A185" s="19"/>
      <c r="B185" s="20"/>
      <c r="C185" s="20"/>
      <c r="D185" s="21"/>
      <c r="E185" s="19"/>
      <c r="F185" s="22"/>
      <c r="G185" s="23"/>
      <c r="H185" s="22" t="n">
        <f aca="false">IFERROR((F185/G185)*1000, 0)</f>
        <v>0</v>
      </c>
      <c r="I185" s="24" t="n">
        <v>1</v>
      </c>
      <c r="J185" s="25"/>
      <c r="K185" s="26" t="n">
        <f aca="false">IF(MONTH(J185)+I185&gt;13, DATE(YEAR(J185)+1, MONTH(J185)+I185-13, 1), DATE(YEAR(J185), MONTH(J185)+I185-1, 1))</f>
        <v>-29</v>
      </c>
      <c r="L185" s="27" t="n">
        <f aca="false">F185/I185</f>
        <v>0</v>
      </c>
      <c r="M185" s="28"/>
      <c r="N185" s="28"/>
      <c r="O185" s="28"/>
      <c r="P185" s="28"/>
    </row>
    <row r="186" customFormat="false" ht="15.75" hidden="false" customHeight="true" outlineLevel="0" collapsed="false">
      <c r="A186" s="30"/>
      <c r="B186" s="31"/>
      <c r="C186" s="31"/>
      <c r="D186" s="32"/>
      <c r="E186" s="30"/>
      <c r="F186" s="33"/>
      <c r="G186" s="34"/>
      <c r="H186" s="33" t="n">
        <f aca="false">IFERROR((F186/G186)*1000, 0)</f>
        <v>0</v>
      </c>
      <c r="I186" s="35" t="n">
        <v>1</v>
      </c>
      <c r="J186" s="36"/>
      <c r="K186" s="37" t="n">
        <f aca="false">IF(MONTH(J186)+I186&gt;13, DATE(YEAR(J186)+1, MONTH(J186)+I186-13, 1), DATE(YEAR(J186), MONTH(J186)+I186-1, 1))</f>
        <v>-29</v>
      </c>
      <c r="L186" s="38" t="n">
        <f aca="false">F186/I186</f>
        <v>0</v>
      </c>
      <c r="M186" s="39"/>
      <c r="N186" s="39"/>
      <c r="O186" s="39"/>
      <c r="P186" s="39"/>
    </row>
    <row r="187" customFormat="false" ht="15.75" hidden="false" customHeight="true" outlineLevel="0" collapsed="false">
      <c r="A187" s="19"/>
      <c r="B187" s="20"/>
      <c r="C187" s="20"/>
      <c r="D187" s="21"/>
      <c r="E187" s="19"/>
      <c r="F187" s="22"/>
      <c r="G187" s="23"/>
      <c r="H187" s="22" t="n">
        <f aca="false">IFERROR((F187/G187)*1000, 0)</f>
        <v>0</v>
      </c>
      <c r="I187" s="24" t="n">
        <v>1</v>
      </c>
      <c r="J187" s="25"/>
      <c r="K187" s="26" t="n">
        <f aca="false">IF(MONTH(J187)+I187&gt;13, DATE(YEAR(J187)+1, MONTH(J187)+I187-13, 1), DATE(YEAR(J187), MONTH(J187)+I187-1, 1))</f>
        <v>-29</v>
      </c>
      <c r="L187" s="27" t="n">
        <f aca="false">F187/I187</f>
        <v>0</v>
      </c>
      <c r="M187" s="28"/>
      <c r="N187" s="28"/>
      <c r="O187" s="28"/>
      <c r="P187" s="28"/>
    </row>
    <row r="188" customFormat="false" ht="15.75" hidden="false" customHeight="true" outlineLevel="0" collapsed="false">
      <c r="A188" s="30"/>
      <c r="B188" s="31"/>
      <c r="C188" s="31"/>
      <c r="D188" s="32"/>
      <c r="E188" s="30"/>
      <c r="F188" s="33"/>
      <c r="G188" s="34"/>
      <c r="H188" s="33" t="n">
        <f aca="false">IFERROR((F188/G188)*1000, 0)</f>
        <v>0</v>
      </c>
      <c r="I188" s="35" t="n">
        <v>1</v>
      </c>
      <c r="J188" s="36"/>
      <c r="K188" s="37" t="n">
        <f aca="false">IF(MONTH(J188)+I188&gt;13, DATE(YEAR(J188)+1, MONTH(J188)+I188-13, 1), DATE(YEAR(J188), MONTH(J188)+I188-1, 1))</f>
        <v>-29</v>
      </c>
      <c r="L188" s="38" t="n">
        <f aca="false">F188/I188</f>
        <v>0</v>
      </c>
      <c r="M188" s="39"/>
      <c r="N188" s="39"/>
      <c r="O188" s="39"/>
      <c r="P188" s="39"/>
    </row>
    <row r="189" customFormat="false" ht="15.75" hidden="false" customHeight="true" outlineLevel="0" collapsed="false">
      <c r="A189" s="19"/>
      <c r="B189" s="20"/>
      <c r="C189" s="20"/>
      <c r="D189" s="21"/>
      <c r="E189" s="19"/>
      <c r="F189" s="22"/>
      <c r="G189" s="23"/>
      <c r="H189" s="22" t="n">
        <f aca="false">IFERROR((F189/G189)*1000, 0)</f>
        <v>0</v>
      </c>
      <c r="I189" s="24" t="n">
        <v>1</v>
      </c>
      <c r="J189" s="25"/>
      <c r="K189" s="26" t="n">
        <f aca="false">IF(MONTH(J189)+I189&gt;13, DATE(YEAR(J189)+1, MONTH(J189)+I189-13, 1), DATE(YEAR(J189), MONTH(J189)+I189-1, 1))</f>
        <v>-29</v>
      </c>
      <c r="L189" s="27" t="n">
        <f aca="false">F189/I189</f>
        <v>0</v>
      </c>
      <c r="M189" s="28"/>
      <c r="N189" s="28"/>
      <c r="O189" s="28"/>
      <c r="P189" s="28"/>
    </row>
    <row r="190" customFormat="false" ht="15.75" hidden="false" customHeight="true" outlineLevel="0" collapsed="false">
      <c r="A190" s="30"/>
      <c r="B190" s="31"/>
      <c r="C190" s="31"/>
      <c r="D190" s="32"/>
      <c r="E190" s="30"/>
      <c r="F190" s="33"/>
      <c r="G190" s="34"/>
      <c r="H190" s="33" t="n">
        <f aca="false">IFERROR((F190/G190)*1000, 0)</f>
        <v>0</v>
      </c>
      <c r="I190" s="35" t="n">
        <v>1</v>
      </c>
      <c r="J190" s="36"/>
      <c r="K190" s="37" t="n">
        <f aca="false">IF(MONTH(J190)+I190&gt;13, DATE(YEAR(J190)+1, MONTH(J190)+I190-13, 1), DATE(YEAR(J190), MONTH(J190)+I190-1, 1))</f>
        <v>-29</v>
      </c>
      <c r="L190" s="38" t="n">
        <f aca="false">F190/I190</f>
        <v>0</v>
      </c>
      <c r="M190" s="39"/>
      <c r="N190" s="39"/>
      <c r="O190" s="39"/>
      <c r="P190" s="39"/>
    </row>
    <row r="191" customFormat="false" ht="15.75" hidden="false" customHeight="true" outlineLevel="0" collapsed="false">
      <c r="A191" s="19"/>
      <c r="B191" s="20"/>
      <c r="C191" s="20"/>
      <c r="D191" s="21"/>
      <c r="E191" s="19"/>
      <c r="F191" s="22"/>
      <c r="G191" s="23"/>
      <c r="H191" s="22" t="n">
        <f aca="false">IFERROR((F191/G191)*1000, 0)</f>
        <v>0</v>
      </c>
      <c r="I191" s="24" t="n">
        <v>1</v>
      </c>
      <c r="J191" s="25"/>
      <c r="K191" s="26" t="n">
        <f aca="false">IF(MONTH(J191)+I191&gt;13, DATE(YEAR(J191)+1, MONTH(J191)+I191-13, 1), DATE(YEAR(J191), MONTH(J191)+I191-1, 1))</f>
        <v>-29</v>
      </c>
      <c r="L191" s="27" t="n">
        <f aca="false">F191/I191</f>
        <v>0</v>
      </c>
      <c r="M191" s="28"/>
      <c r="N191" s="28"/>
      <c r="O191" s="28"/>
      <c r="P191" s="28"/>
    </row>
    <row r="192" customFormat="false" ht="15.75" hidden="false" customHeight="true" outlineLevel="0" collapsed="false">
      <c r="A192" s="30"/>
      <c r="B192" s="31"/>
      <c r="C192" s="31"/>
      <c r="D192" s="32"/>
      <c r="E192" s="30"/>
      <c r="F192" s="33"/>
      <c r="G192" s="34"/>
      <c r="H192" s="33" t="n">
        <f aca="false">IFERROR((F192/G192)*1000, 0)</f>
        <v>0</v>
      </c>
      <c r="I192" s="35" t="n">
        <v>1</v>
      </c>
      <c r="J192" s="36"/>
      <c r="K192" s="37" t="n">
        <f aca="false">IF(MONTH(J192)+I192&gt;13, DATE(YEAR(J192)+1, MONTH(J192)+I192-13, 1), DATE(YEAR(J192), MONTH(J192)+I192-1, 1))</f>
        <v>-29</v>
      </c>
      <c r="L192" s="38" t="n">
        <f aca="false">F192/I192</f>
        <v>0</v>
      </c>
      <c r="M192" s="39"/>
      <c r="N192" s="39"/>
      <c r="O192" s="39"/>
      <c r="P192" s="39"/>
    </row>
    <row r="193" customFormat="false" ht="15.75" hidden="false" customHeight="true" outlineLevel="0" collapsed="false">
      <c r="A193" s="19"/>
      <c r="B193" s="20"/>
      <c r="C193" s="20"/>
      <c r="D193" s="21"/>
      <c r="E193" s="19"/>
      <c r="F193" s="22"/>
      <c r="G193" s="23"/>
      <c r="H193" s="22" t="n">
        <f aca="false">IFERROR((F193/G193)*1000, 0)</f>
        <v>0</v>
      </c>
      <c r="I193" s="24" t="n">
        <v>1</v>
      </c>
      <c r="J193" s="25"/>
      <c r="K193" s="26" t="n">
        <f aca="false">IF(MONTH(J193)+I193&gt;13, DATE(YEAR(J193)+1, MONTH(J193)+I193-13, 1), DATE(YEAR(J193), MONTH(J193)+I193-1, 1))</f>
        <v>-29</v>
      </c>
      <c r="L193" s="27" t="n">
        <f aca="false">F193/I193</f>
        <v>0</v>
      </c>
      <c r="M193" s="28"/>
      <c r="N193" s="28"/>
      <c r="O193" s="28"/>
      <c r="P193" s="28"/>
    </row>
    <row r="194" customFormat="false" ht="15.75" hidden="false" customHeight="true" outlineLevel="0" collapsed="false">
      <c r="A194" s="30"/>
      <c r="B194" s="31"/>
      <c r="C194" s="31"/>
      <c r="D194" s="32"/>
      <c r="E194" s="30"/>
      <c r="F194" s="33"/>
      <c r="G194" s="34"/>
      <c r="H194" s="33" t="n">
        <f aca="false">IFERROR((F194/G194)*1000, 0)</f>
        <v>0</v>
      </c>
      <c r="I194" s="35" t="n">
        <v>1</v>
      </c>
      <c r="J194" s="36"/>
      <c r="K194" s="37" t="n">
        <f aca="false">IF(MONTH(J194)+I194&gt;13, DATE(YEAR(J194)+1, MONTH(J194)+I194-13, 1), DATE(YEAR(J194), MONTH(J194)+I194-1, 1))</f>
        <v>-29</v>
      </c>
      <c r="L194" s="38" t="n">
        <f aca="false">F194/I194</f>
        <v>0</v>
      </c>
      <c r="M194" s="39"/>
      <c r="N194" s="39"/>
      <c r="O194" s="39"/>
      <c r="P194" s="39"/>
    </row>
    <row r="195" customFormat="false" ht="15.75" hidden="false" customHeight="true" outlineLevel="0" collapsed="false">
      <c r="A195" s="19"/>
      <c r="B195" s="20"/>
      <c r="C195" s="20"/>
      <c r="D195" s="21"/>
      <c r="E195" s="19"/>
      <c r="F195" s="22"/>
      <c r="G195" s="23"/>
      <c r="H195" s="22" t="n">
        <f aca="false">IFERROR((F195/G195)*1000, 0)</f>
        <v>0</v>
      </c>
      <c r="I195" s="24" t="n">
        <v>1</v>
      </c>
      <c r="J195" s="25"/>
      <c r="K195" s="26" t="n">
        <f aca="false">IF(MONTH(J195)+I195&gt;13, DATE(YEAR(J195)+1, MONTH(J195)+I195-13, 1), DATE(YEAR(J195), MONTH(J195)+I195-1, 1))</f>
        <v>-29</v>
      </c>
      <c r="L195" s="27" t="n">
        <f aca="false">F195/I195</f>
        <v>0</v>
      </c>
      <c r="M195" s="28"/>
      <c r="N195" s="28"/>
      <c r="O195" s="28"/>
      <c r="P195" s="28"/>
    </row>
    <row r="196" customFormat="false" ht="15.75" hidden="false" customHeight="true" outlineLevel="0" collapsed="false">
      <c r="A196" s="30"/>
      <c r="B196" s="31"/>
      <c r="C196" s="31"/>
      <c r="D196" s="32"/>
      <c r="E196" s="30"/>
      <c r="F196" s="33"/>
      <c r="G196" s="34"/>
      <c r="H196" s="33" t="n">
        <f aca="false">IFERROR((F196/G196)*1000, 0)</f>
        <v>0</v>
      </c>
      <c r="I196" s="35" t="n">
        <v>1</v>
      </c>
      <c r="J196" s="36"/>
      <c r="K196" s="37" t="n">
        <f aca="false">IF(MONTH(J196)+I196&gt;13, DATE(YEAR(J196)+1, MONTH(J196)+I196-13, 1), DATE(YEAR(J196), MONTH(J196)+I196-1, 1))</f>
        <v>-29</v>
      </c>
      <c r="L196" s="38" t="n">
        <f aca="false">F196/I196</f>
        <v>0</v>
      </c>
      <c r="M196" s="39"/>
      <c r="N196" s="39"/>
      <c r="O196" s="39"/>
      <c r="P196" s="39"/>
    </row>
    <row r="197" customFormat="false" ht="15.75" hidden="false" customHeight="true" outlineLevel="0" collapsed="false">
      <c r="A197" s="19"/>
      <c r="B197" s="20"/>
      <c r="C197" s="20"/>
      <c r="D197" s="21"/>
      <c r="E197" s="19"/>
      <c r="F197" s="22"/>
      <c r="G197" s="23"/>
      <c r="H197" s="22" t="n">
        <f aca="false">IFERROR((F197/G197)*1000, 0)</f>
        <v>0</v>
      </c>
      <c r="I197" s="24" t="n">
        <v>1</v>
      </c>
      <c r="J197" s="25"/>
      <c r="K197" s="26" t="n">
        <f aca="false">IF(MONTH(J197)+I197&gt;13, DATE(YEAR(J197)+1, MONTH(J197)+I197-13, 1), DATE(YEAR(J197), MONTH(J197)+I197-1, 1))</f>
        <v>-29</v>
      </c>
      <c r="L197" s="27" t="n">
        <f aca="false">F197/I197</f>
        <v>0</v>
      </c>
      <c r="M197" s="28"/>
      <c r="N197" s="28"/>
      <c r="O197" s="28"/>
      <c r="P197" s="28"/>
    </row>
    <row r="198" customFormat="false" ht="15.75" hidden="false" customHeight="true" outlineLevel="0" collapsed="false">
      <c r="A198" s="30"/>
      <c r="B198" s="31"/>
      <c r="C198" s="31"/>
      <c r="D198" s="32"/>
      <c r="E198" s="30"/>
      <c r="F198" s="33"/>
      <c r="G198" s="34"/>
      <c r="H198" s="33" t="n">
        <f aca="false">IFERROR((F198/G198)*1000, 0)</f>
        <v>0</v>
      </c>
      <c r="I198" s="35" t="n">
        <v>1</v>
      </c>
      <c r="J198" s="36"/>
      <c r="K198" s="37" t="n">
        <f aca="false">IF(MONTH(J198)+I198&gt;13, DATE(YEAR(J198)+1, MONTH(J198)+I198-13, 1), DATE(YEAR(J198), MONTH(J198)+I198-1, 1))</f>
        <v>-29</v>
      </c>
      <c r="L198" s="38" t="n">
        <f aca="false">F198/I198</f>
        <v>0</v>
      </c>
      <c r="M198" s="39"/>
      <c r="N198" s="39"/>
      <c r="O198" s="39"/>
      <c r="P198" s="39"/>
    </row>
    <row r="199" customFormat="false" ht="15.75" hidden="false" customHeight="true" outlineLevel="0" collapsed="false">
      <c r="A199" s="19"/>
      <c r="B199" s="20"/>
      <c r="C199" s="20"/>
      <c r="D199" s="21"/>
      <c r="E199" s="19"/>
      <c r="F199" s="22"/>
      <c r="G199" s="23"/>
      <c r="H199" s="22" t="n">
        <f aca="false">IFERROR((F199/G199)*1000, 0)</f>
        <v>0</v>
      </c>
      <c r="I199" s="24" t="n">
        <v>1</v>
      </c>
      <c r="J199" s="25"/>
      <c r="K199" s="26" t="n">
        <f aca="false">IF(MONTH(J199)+I199&gt;13, DATE(YEAR(J199)+1, MONTH(J199)+I199-13, 1), DATE(YEAR(J199), MONTH(J199)+I199-1, 1))</f>
        <v>-29</v>
      </c>
      <c r="L199" s="27" t="n">
        <f aca="false">F199/I199</f>
        <v>0</v>
      </c>
      <c r="M199" s="28"/>
      <c r="N199" s="28"/>
      <c r="O199" s="28"/>
      <c r="P199" s="28"/>
    </row>
    <row r="200" customFormat="false" ht="15.75" hidden="false" customHeight="true" outlineLevel="0" collapsed="false">
      <c r="A200" s="30"/>
      <c r="B200" s="31"/>
      <c r="C200" s="31"/>
      <c r="D200" s="32"/>
      <c r="E200" s="30"/>
      <c r="F200" s="33"/>
      <c r="G200" s="34"/>
      <c r="H200" s="33" t="n">
        <f aca="false">IFERROR((F200/G200)*1000, 0)</f>
        <v>0</v>
      </c>
      <c r="I200" s="35" t="n">
        <v>1</v>
      </c>
      <c r="J200" s="36"/>
      <c r="K200" s="37" t="n">
        <f aca="false">IF(MONTH(J200)+I200&gt;13, DATE(YEAR(J200)+1, MONTH(J200)+I200-13, 1), DATE(YEAR(J200), MONTH(J200)+I200-1, 1))</f>
        <v>-29</v>
      </c>
      <c r="L200" s="38" t="n">
        <f aca="false">F200/I200</f>
        <v>0</v>
      </c>
      <c r="M200" s="39"/>
      <c r="N200" s="39"/>
      <c r="O200" s="39"/>
      <c r="P200" s="39"/>
    </row>
    <row r="201" customFormat="false" ht="15.75" hidden="false" customHeight="true" outlineLevel="0" collapsed="false">
      <c r="A201" s="19"/>
      <c r="B201" s="20"/>
      <c r="C201" s="20"/>
      <c r="D201" s="21"/>
      <c r="E201" s="19"/>
      <c r="F201" s="22"/>
      <c r="G201" s="23"/>
      <c r="H201" s="22" t="n">
        <f aca="false">IFERROR((F201/G201)*1000, 0)</f>
        <v>0</v>
      </c>
      <c r="I201" s="24" t="n">
        <v>1</v>
      </c>
      <c r="J201" s="25"/>
      <c r="K201" s="26" t="n">
        <f aca="false">IF(MONTH(J201)+I201&gt;13, DATE(YEAR(J201)+1, MONTH(J201)+I201-13, 1), DATE(YEAR(J201), MONTH(J201)+I201-1, 1))</f>
        <v>-29</v>
      </c>
      <c r="L201" s="27" t="n">
        <f aca="false">F201/I201</f>
        <v>0</v>
      </c>
      <c r="M201" s="28"/>
      <c r="N201" s="28"/>
      <c r="O201" s="28"/>
      <c r="P201" s="28"/>
    </row>
    <row r="202" customFormat="false" ht="15.75" hidden="false" customHeight="true" outlineLevel="0" collapsed="false">
      <c r="A202" s="30"/>
      <c r="B202" s="31"/>
      <c r="C202" s="31"/>
      <c r="D202" s="32"/>
      <c r="E202" s="30"/>
      <c r="F202" s="33"/>
      <c r="G202" s="34"/>
      <c r="H202" s="33" t="n">
        <f aca="false">IFERROR((F202/G202)*1000, 0)</f>
        <v>0</v>
      </c>
      <c r="I202" s="35" t="n">
        <v>1</v>
      </c>
      <c r="J202" s="36"/>
      <c r="K202" s="37" t="n">
        <f aca="false">IF(MONTH(J202)+I202&gt;13, DATE(YEAR(J202)+1, MONTH(J202)+I202-13, 1), DATE(YEAR(J202), MONTH(J202)+I202-1, 1))</f>
        <v>-29</v>
      </c>
      <c r="L202" s="38" t="n">
        <f aca="false">F202/I202</f>
        <v>0</v>
      </c>
      <c r="M202" s="39"/>
      <c r="N202" s="39"/>
      <c r="O202" s="39"/>
      <c r="P202" s="39"/>
    </row>
    <row r="203" customFormat="false" ht="15.75" hidden="false" customHeight="true" outlineLevel="0" collapsed="false">
      <c r="A203" s="19"/>
      <c r="B203" s="20"/>
      <c r="C203" s="20"/>
      <c r="D203" s="21"/>
      <c r="E203" s="19"/>
      <c r="F203" s="22"/>
      <c r="G203" s="23"/>
      <c r="H203" s="22" t="n">
        <f aca="false">IFERROR((F203/G203)*1000, 0)</f>
        <v>0</v>
      </c>
      <c r="I203" s="24" t="n">
        <v>1</v>
      </c>
      <c r="J203" s="25"/>
      <c r="K203" s="26" t="n">
        <f aca="false">IF(MONTH(J203)+I203&gt;13, DATE(YEAR(J203)+1, MONTH(J203)+I203-13, 1), DATE(YEAR(J203), MONTH(J203)+I203-1, 1))</f>
        <v>-29</v>
      </c>
      <c r="L203" s="27" t="n">
        <f aca="false">F203/I203</f>
        <v>0</v>
      </c>
      <c r="M203" s="28"/>
      <c r="N203" s="28"/>
      <c r="O203" s="28"/>
      <c r="P203" s="28"/>
    </row>
    <row r="204" customFormat="false" ht="15.75" hidden="false" customHeight="true" outlineLevel="0" collapsed="false">
      <c r="A204" s="30"/>
      <c r="B204" s="31"/>
      <c r="C204" s="31"/>
      <c r="D204" s="32"/>
      <c r="E204" s="30"/>
      <c r="F204" s="33"/>
      <c r="G204" s="34"/>
      <c r="H204" s="33" t="n">
        <f aca="false">IFERROR((F204/G204)*1000, 0)</f>
        <v>0</v>
      </c>
      <c r="I204" s="35" t="n">
        <v>1</v>
      </c>
      <c r="J204" s="36"/>
      <c r="K204" s="37" t="n">
        <f aca="false">IF(MONTH(J204)+I204&gt;13, DATE(YEAR(J204)+1, MONTH(J204)+I204-13, 1), DATE(YEAR(J204), MONTH(J204)+I204-1, 1))</f>
        <v>-29</v>
      </c>
      <c r="L204" s="38" t="n">
        <f aca="false">F204/I204</f>
        <v>0</v>
      </c>
      <c r="M204" s="39"/>
      <c r="N204" s="39"/>
      <c r="O204" s="39"/>
      <c r="P204" s="39"/>
    </row>
    <row r="205" customFormat="false" ht="15.75" hidden="false" customHeight="true" outlineLevel="0" collapsed="false">
      <c r="A205" s="19"/>
      <c r="B205" s="20"/>
      <c r="C205" s="20"/>
      <c r="D205" s="21"/>
      <c r="E205" s="19"/>
      <c r="F205" s="22"/>
      <c r="G205" s="23"/>
      <c r="H205" s="22" t="n">
        <f aca="false">IFERROR((F205/G205)*1000, 0)</f>
        <v>0</v>
      </c>
      <c r="I205" s="24" t="n">
        <v>1</v>
      </c>
      <c r="J205" s="25"/>
      <c r="K205" s="26" t="n">
        <f aca="false">IF(MONTH(J205)+I205&gt;13, DATE(YEAR(J205)+1, MONTH(J205)+I205-13, 1), DATE(YEAR(J205), MONTH(J205)+I205-1, 1))</f>
        <v>-29</v>
      </c>
      <c r="L205" s="27" t="n">
        <f aca="false">F205/I205</f>
        <v>0</v>
      </c>
      <c r="M205" s="28"/>
      <c r="N205" s="28"/>
      <c r="O205" s="28"/>
      <c r="P205" s="28"/>
    </row>
    <row r="206" customFormat="false" ht="15.75" hidden="false" customHeight="true" outlineLevel="0" collapsed="false">
      <c r="A206" s="30"/>
      <c r="B206" s="31"/>
      <c r="C206" s="31"/>
      <c r="D206" s="32"/>
      <c r="E206" s="30"/>
      <c r="F206" s="33"/>
      <c r="G206" s="34"/>
      <c r="H206" s="33" t="n">
        <f aca="false">IFERROR((F206/G206)*1000, 0)</f>
        <v>0</v>
      </c>
      <c r="I206" s="35" t="n">
        <v>1</v>
      </c>
      <c r="J206" s="36"/>
      <c r="K206" s="37" t="n">
        <f aca="false">IF(MONTH(J206)+I206&gt;13, DATE(YEAR(J206)+1, MONTH(J206)+I206-13, 1), DATE(YEAR(J206), MONTH(J206)+I206-1, 1))</f>
        <v>-29</v>
      </c>
      <c r="L206" s="38" t="n">
        <f aca="false">F206/I206</f>
        <v>0</v>
      </c>
      <c r="M206" s="39"/>
      <c r="N206" s="39"/>
      <c r="O206" s="39"/>
      <c r="P206" s="39"/>
    </row>
    <row r="207" customFormat="false" ht="15.75" hidden="false" customHeight="true" outlineLevel="0" collapsed="false">
      <c r="A207" s="19"/>
      <c r="B207" s="20"/>
      <c r="C207" s="20"/>
      <c r="D207" s="21"/>
      <c r="E207" s="19"/>
      <c r="F207" s="22"/>
      <c r="G207" s="23"/>
      <c r="H207" s="22" t="n">
        <f aca="false">IFERROR((F207/G207)*1000, 0)</f>
        <v>0</v>
      </c>
      <c r="I207" s="24" t="n">
        <v>1</v>
      </c>
      <c r="J207" s="25"/>
      <c r="K207" s="26" t="n">
        <f aca="false">IF(MONTH(J207)+I207&gt;13, DATE(YEAR(J207)+1, MONTH(J207)+I207-13, 1), DATE(YEAR(J207), MONTH(J207)+I207-1, 1))</f>
        <v>-29</v>
      </c>
      <c r="L207" s="27" t="n">
        <f aca="false">F207/I207</f>
        <v>0</v>
      </c>
      <c r="M207" s="28"/>
      <c r="N207" s="28"/>
      <c r="O207" s="28"/>
      <c r="P207" s="28"/>
    </row>
    <row r="208" customFormat="false" ht="15.75" hidden="false" customHeight="true" outlineLevel="0" collapsed="false">
      <c r="A208" s="30"/>
      <c r="B208" s="31"/>
      <c r="C208" s="31"/>
      <c r="D208" s="32"/>
      <c r="E208" s="30"/>
      <c r="F208" s="33"/>
      <c r="G208" s="34"/>
      <c r="H208" s="33" t="n">
        <f aca="false">IFERROR((F208/G208)*1000, 0)</f>
        <v>0</v>
      </c>
      <c r="I208" s="35" t="n">
        <v>1</v>
      </c>
      <c r="J208" s="36"/>
      <c r="K208" s="37" t="n">
        <f aca="false">IF(MONTH(J208)+I208&gt;13, DATE(YEAR(J208)+1, MONTH(J208)+I208-13, 1), DATE(YEAR(J208), MONTH(J208)+I208-1, 1))</f>
        <v>-29</v>
      </c>
      <c r="L208" s="38" t="n">
        <f aca="false">F208/I208</f>
        <v>0</v>
      </c>
      <c r="M208" s="39"/>
      <c r="N208" s="39"/>
      <c r="O208" s="39"/>
      <c r="P208" s="39"/>
    </row>
    <row r="209" customFormat="false" ht="15.75" hidden="false" customHeight="true" outlineLevel="0" collapsed="false">
      <c r="A209" s="19"/>
      <c r="B209" s="20"/>
      <c r="C209" s="20"/>
      <c r="D209" s="21"/>
      <c r="E209" s="19"/>
      <c r="F209" s="22"/>
      <c r="G209" s="23"/>
      <c r="H209" s="22" t="n">
        <f aca="false">IFERROR((F209/G209)*1000, 0)</f>
        <v>0</v>
      </c>
      <c r="I209" s="24" t="n">
        <v>1</v>
      </c>
      <c r="J209" s="25"/>
      <c r="K209" s="26" t="n">
        <f aca="false">IF(MONTH(J209)+I209&gt;13, DATE(YEAR(J209)+1, MONTH(J209)+I209-13, 1), DATE(YEAR(J209), MONTH(J209)+I209-1, 1))</f>
        <v>-29</v>
      </c>
      <c r="L209" s="27" t="n">
        <f aca="false">F209/I209</f>
        <v>0</v>
      </c>
      <c r="M209" s="28"/>
      <c r="N209" s="28"/>
      <c r="O209" s="28"/>
      <c r="P209" s="28"/>
    </row>
    <row r="210" customFormat="false" ht="15.75" hidden="false" customHeight="true" outlineLevel="0" collapsed="false">
      <c r="A210" s="30"/>
      <c r="B210" s="31"/>
      <c r="C210" s="31"/>
      <c r="D210" s="32"/>
      <c r="E210" s="30"/>
      <c r="F210" s="33"/>
      <c r="G210" s="34"/>
      <c r="H210" s="33" t="n">
        <f aca="false">IFERROR((F210/G210)*1000, 0)</f>
        <v>0</v>
      </c>
      <c r="I210" s="35" t="n">
        <v>1</v>
      </c>
      <c r="J210" s="36"/>
      <c r="K210" s="37" t="n">
        <f aca="false">IF(MONTH(J210)+I210&gt;13, DATE(YEAR(J210)+1, MONTH(J210)+I210-13, 1), DATE(YEAR(J210), MONTH(J210)+I210-1, 1))</f>
        <v>-29</v>
      </c>
      <c r="L210" s="38" t="n">
        <f aca="false">F210/I210</f>
        <v>0</v>
      </c>
      <c r="M210" s="39"/>
      <c r="N210" s="39"/>
      <c r="O210" s="39"/>
      <c r="P210" s="39"/>
    </row>
    <row r="211" customFormat="false" ht="15.75" hidden="false" customHeight="true" outlineLevel="0" collapsed="false">
      <c r="A211" s="19"/>
      <c r="B211" s="20"/>
      <c r="C211" s="20"/>
      <c r="D211" s="21"/>
      <c r="E211" s="19"/>
      <c r="F211" s="22"/>
      <c r="G211" s="23"/>
      <c r="H211" s="22" t="n">
        <f aca="false">IFERROR((F211/G211)*1000, 0)</f>
        <v>0</v>
      </c>
      <c r="I211" s="24" t="n">
        <v>1</v>
      </c>
      <c r="J211" s="25"/>
      <c r="K211" s="26" t="n">
        <f aca="false">IF(MONTH(J211)+I211&gt;13, DATE(YEAR(J211)+1, MONTH(J211)+I211-13, 1), DATE(YEAR(J211), MONTH(J211)+I211-1, 1))</f>
        <v>-29</v>
      </c>
      <c r="L211" s="27" t="n">
        <f aca="false">F211/I211</f>
        <v>0</v>
      </c>
      <c r="M211" s="28"/>
      <c r="N211" s="28"/>
      <c r="O211" s="28"/>
      <c r="P211" s="28"/>
    </row>
    <row r="212" customFormat="false" ht="15.75" hidden="false" customHeight="true" outlineLevel="0" collapsed="false">
      <c r="A212" s="30"/>
      <c r="B212" s="31"/>
      <c r="C212" s="31"/>
      <c r="D212" s="32"/>
      <c r="E212" s="30"/>
      <c r="F212" s="33"/>
      <c r="G212" s="34"/>
      <c r="H212" s="33" t="n">
        <f aca="false">IFERROR((F212/G212)*1000, 0)</f>
        <v>0</v>
      </c>
      <c r="I212" s="35" t="n">
        <v>1</v>
      </c>
      <c r="J212" s="36"/>
      <c r="K212" s="37" t="n">
        <f aca="false">IF(MONTH(J212)+I212&gt;13, DATE(YEAR(J212)+1, MONTH(J212)+I212-13, 1), DATE(YEAR(J212), MONTH(J212)+I212-1, 1))</f>
        <v>-29</v>
      </c>
      <c r="L212" s="38" t="n">
        <f aca="false">F212/I212</f>
        <v>0</v>
      </c>
      <c r="M212" s="39"/>
      <c r="N212" s="39"/>
      <c r="O212" s="39"/>
      <c r="P212" s="39"/>
    </row>
    <row r="213" customFormat="false" ht="15.75" hidden="false" customHeight="true" outlineLevel="0" collapsed="false">
      <c r="A213" s="19"/>
      <c r="B213" s="20"/>
      <c r="C213" s="20"/>
      <c r="D213" s="21"/>
      <c r="E213" s="19"/>
      <c r="F213" s="22"/>
      <c r="G213" s="23"/>
      <c r="H213" s="22" t="n">
        <f aca="false">IFERROR((F213/G213)*1000, 0)</f>
        <v>0</v>
      </c>
      <c r="I213" s="24" t="n">
        <v>1</v>
      </c>
      <c r="J213" s="25"/>
      <c r="K213" s="26" t="n">
        <f aca="false">IF(MONTH(J213)+I213&gt;13, DATE(YEAR(J213)+1, MONTH(J213)+I213-13, 1), DATE(YEAR(J213), MONTH(J213)+I213-1, 1))</f>
        <v>-29</v>
      </c>
      <c r="L213" s="27" t="n">
        <f aca="false">F213/I213</f>
        <v>0</v>
      </c>
      <c r="M213" s="28"/>
      <c r="N213" s="28"/>
      <c r="O213" s="28"/>
      <c r="P213" s="28"/>
    </row>
    <row r="214" customFormat="false" ht="15.75" hidden="false" customHeight="true" outlineLevel="0" collapsed="false">
      <c r="A214" s="30"/>
      <c r="B214" s="31"/>
      <c r="C214" s="31"/>
      <c r="D214" s="32"/>
      <c r="E214" s="30"/>
      <c r="F214" s="33"/>
      <c r="G214" s="34"/>
      <c r="H214" s="33" t="n">
        <f aca="false">IFERROR((F214/G214)*1000, 0)</f>
        <v>0</v>
      </c>
      <c r="I214" s="35" t="n">
        <v>1</v>
      </c>
      <c r="J214" s="36"/>
      <c r="K214" s="37" t="n">
        <f aca="false">IF(MONTH(J214)+I214&gt;13, DATE(YEAR(J214)+1, MONTH(J214)+I214-13, 1), DATE(YEAR(J214), MONTH(J214)+I214-1, 1))</f>
        <v>-29</v>
      </c>
      <c r="L214" s="38" t="n">
        <f aca="false">F214/I214</f>
        <v>0</v>
      </c>
      <c r="M214" s="39"/>
      <c r="N214" s="39"/>
      <c r="O214" s="39"/>
      <c r="P214" s="39"/>
    </row>
    <row r="215" customFormat="false" ht="15.75" hidden="false" customHeight="true" outlineLevel="0" collapsed="false">
      <c r="A215" s="19"/>
      <c r="B215" s="20"/>
      <c r="C215" s="20"/>
      <c r="D215" s="21"/>
      <c r="E215" s="19"/>
      <c r="F215" s="22"/>
      <c r="G215" s="23"/>
      <c r="H215" s="22" t="n">
        <f aca="false">IFERROR((F215/G215)*1000, 0)</f>
        <v>0</v>
      </c>
      <c r="I215" s="24" t="n">
        <v>1</v>
      </c>
      <c r="J215" s="25"/>
      <c r="K215" s="26" t="n">
        <f aca="false">IF(MONTH(J215)+I215&gt;13, DATE(YEAR(J215)+1, MONTH(J215)+I215-13, 1), DATE(YEAR(J215), MONTH(J215)+I215-1, 1))</f>
        <v>-29</v>
      </c>
      <c r="L215" s="27" t="n">
        <f aca="false">F215/I215</f>
        <v>0</v>
      </c>
      <c r="M215" s="28"/>
      <c r="N215" s="28"/>
      <c r="O215" s="28"/>
      <c r="P215" s="28"/>
    </row>
    <row r="216" customFormat="false" ht="15.75" hidden="false" customHeight="true" outlineLevel="0" collapsed="false">
      <c r="A216" s="30"/>
      <c r="B216" s="31"/>
      <c r="C216" s="31"/>
      <c r="D216" s="32"/>
      <c r="E216" s="30"/>
      <c r="F216" s="33"/>
      <c r="G216" s="34"/>
      <c r="H216" s="33" t="n">
        <f aca="false">IFERROR((F216/G216)*1000, 0)</f>
        <v>0</v>
      </c>
      <c r="I216" s="35" t="n">
        <v>1</v>
      </c>
      <c r="J216" s="36"/>
      <c r="K216" s="37" t="n">
        <f aca="false">IF(MONTH(J216)+I216&gt;13, DATE(YEAR(J216)+1, MONTH(J216)+I216-13, 1), DATE(YEAR(J216), MONTH(J216)+I216-1, 1))</f>
        <v>-29</v>
      </c>
      <c r="L216" s="38" t="n">
        <f aca="false">F216/I216</f>
        <v>0</v>
      </c>
      <c r="M216" s="39"/>
      <c r="N216" s="39"/>
      <c r="O216" s="39"/>
      <c r="P216" s="39"/>
    </row>
    <row r="217" customFormat="false" ht="15.75" hidden="false" customHeight="true" outlineLevel="0" collapsed="false">
      <c r="A217" s="19"/>
      <c r="B217" s="20"/>
      <c r="C217" s="20"/>
      <c r="D217" s="21"/>
      <c r="E217" s="19"/>
      <c r="F217" s="22"/>
      <c r="G217" s="23"/>
      <c r="H217" s="22" t="n">
        <f aca="false">IFERROR((F217/G217)*1000, 0)</f>
        <v>0</v>
      </c>
      <c r="I217" s="24" t="n">
        <v>1</v>
      </c>
      <c r="J217" s="25"/>
      <c r="K217" s="26" t="n">
        <f aca="false">IF(MONTH(J217)+I217&gt;13, DATE(YEAR(J217)+1, MONTH(J217)+I217-13, 1), DATE(YEAR(J217), MONTH(J217)+I217-1, 1))</f>
        <v>-29</v>
      </c>
      <c r="L217" s="27" t="n">
        <f aca="false">F217/I217</f>
        <v>0</v>
      </c>
      <c r="M217" s="28"/>
      <c r="N217" s="28"/>
      <c r="O217" s="28"/>
      <c r="P217" s="28"/>
    </row>
    <row r="218" customFormat="false" ht="15.75" hidden="false" customHeight="true" outlineLevel="0" collapsed="false">
      <c r="A218" s="30"/>
      <c r="B218" s="31"/>
      <c r="C218" s="31"/>
      <c r="D218" s="32"/>
      <c r="E218" s="30"/>
      <c r="F218" s="33"/>
      <c r="G218" s="34"/>
      <c r="H218" s="33" t="n">
        <f aca="false">IFERROR((F218/G218)*1000, 0)</f>
        <v>0</v>
      </c>
      <c r="I218" s="35" t="n">
        <v>1</v>
      </c>
      <c r="J218" s="36"/>
      <c r="K218" s="37" t="n">
        <f aca="false">IF(MONTH(J218)+I218&gt;13, DATE(YEAR(J218)+1, MONTH(J218)+I218-13, 1), DATE(YEAR(J218), MONTH(J218)+I218-1, 1))</f>
        <v>-29</v>
      </c>
      <c r="L218" s="38" t="n">
        <f aca="false">F218/I218</f>
        <v>0</v>
      </c>
      <c r="M218" s="39"/>
      <c r="N218" s="39"/>
      <c r="O218" s="39"/>
      <c r="P218" s="39"/>
    </row>
    <row r="219" customFormat="false" ht="15.75" hidden="false" customHeight="true" outlineLevel="0" collapsed="false">
      <c r="A219" s="19"/>
      <c r="B219" s="20"/>
      <c r="C219" s="20"/>
      <c r="D219" s="21"/>
      <c r="E219" s="19"/>
      <c r="F219" s="22"/>
      <c r="G219" s="23"/>
      <c r="H219" s="22" t="n">
        <f aca="false">IFERROR((F219/G219)*1000, 0)</f>
        <v>0</v>
      </c>
      <c r="I219" s="24" t="n">
        <v>1</v>
      </c>
      <c r="J219" s="25"/>
      <c r="K219" s="26" t="n">
        <f aca="false">IF(MONTH(J219)+I219&gt;13, DATE(YEAR(J219)+1, MONTH(J219)+I219-13, 1), DATE(YEAR(J219), MONTH(J219)+I219-1, 1))</f>
        <v>-29</v>
      </c>
      <c r="L219" s="27" t="n">
        <f aca="false">F219/I219</f>
        <v>0</v>
      </c>
      <c r="M219" s="28"/>
      <c r="N219" s="28"/>
      <c r="O219" s="28"/>
      <c r="P219" s="28"/>
    </row>
    <row r="220" customFormat="false" ht="15.75" hidden="false" customHeight="true" outlineLevel="0" collapsed="false">
      <c r="A220" s="30"/>
      <c r="B220" s="31"/>
      <c r="C220" s="31"/>
      <c r="D220" s="32"/>
      <c r="E220" s="30"/>
      <c r="F220" s="33"/>
      <c r="G220" s="34"/>
      <c r="H220" s="33" t="n">
        <f aca="false">IFERROR((F220/G220)*1000, 0)</f>
        <v>0</v>
      </c>
      <c r="I220" s="35" t="n">
        <v>1</v>
      </c>
      <c r="J220" s="36"/>
      <c r="K220" s="37" t="n">
        <f aca="false">IF(MONTH(J220)+I220&gt;13, DATE(YEAR(J220)+1, MONTH(J220)+I220-13, 1), DATE(YEAR(J220), MONTH(J220)+I220-1, 1))</f>
        <v>-29</v>
      </c>
      <c r="L220" s="38" t="n">
        <f aca="false">F220/I220</f>
        <v>0</v>
      </c>
      <c r="M220" s="39"/>
      <c r="N220" s="39"/>
      <c r="O220" s="39"/>
      <c r="P220" s="39"/>
    </row>
    <row r="221" customFormat="false" ht="15.75" hidden="false" customHeight="true" outlineLevel="0" collapsed="false">
      <c r="A221" s="19"/>
      <c r="B221" s="20"/>
      <c r="C221" s="20"/>
      <c r="D221" s="21"/>
      <c r="E221" s="19"/>
      <c r="F221" s="22"/>
      <c r="G221" s="23"/>
      <c r="H221" s="22" t="n">
        <f aca="false">IFERROR((F221/G221)*1000, 0)</f>
        <v>0</v>
      </c>
      <c r="I221" s="24" t="n">
        <v>1</v>
      </c>
      <c r="J221" s="25"/>
      <c r="K221" s="26" t="n">
        <f aca="false">IF(MONTH(J221)+I221&gt;13, DATE(YEAR(J221)+1, MONTH(J221)+I221-13, 1), DATE(YEAR(J221), MONTH(J221)+I221-1, 1))</f>
        <v>-29</v>
      </c>
      <c r="L221" s="27" t="n">
        <f aca="false">F221/I221</f>
        <v>0</v>
      </c>
      <c r="M221" s="28"/>
      <c r="N221" s="28"/>
      <c r="O221" s="28"/>
      <c r="P221" s="28"/>
    </row>
    <row r="222" customFormat="false" ht="15.75" hidden="false" customHeight="true" outlineLevel="0" collapsed="false">
      <c r="A222" s="30"/>
      <c r="B222" s="31"/>
      <c r="C222" s="31"/>
      <c r="D222" s="32"/>
      <c r="E222" s="30"/>
      <c r="F222" s="33"/>
      <c r="G222" s="34"/>
      <c r="H222" s="33" t="n">
        <f aca="false">IFERROR((F222/G222)*1000, 0)</f>
        <v>0</v>
      </c>
      <c r="I222" s="35" t="n">
        <v>1</v>
      </c>
      <c r="J222" s="36"/>
      <c r="K222" s="37" t="n">
        <f aca="false">IF(MONTH(J222)+I222&gt;13, DATE(YEAR(J222)+1, MONTH(J222)+I222-13, 1), DATE(YEAR(J222), MONTH(J222)+I222-1, 1))</f>
        <v>-29</v>
      </c>
      <c r="L222" s="38" t="n">
        <f aca="false">F222/I222</f>
        <v>0</v>
      </c>
      <c r="M222" s="39"/>
      <c r="N222" s="39"/>
      <c r="O222" s="39"/>
      <c r="P222" s="39"/>
    </row>
    <row r="223" customFormat="false" ht="15.75" hidden="false" customHeight="true" outlineLevel="0" collapsed="false">
      <c r="A223" s="19"/>
      <c r="B223" s="20"/>
      <c r="C223" s="20"/>
      <c r="D223" s="21"/>
      <c r="E223" s="19"/>
      <c r="F223" s="22"/>
      <c r="G223" s="23"/>
      <c r="H223" s="22" t="n">
        <f aca="false">IFERROR((F223/G223)*1000, 0)</f>
        <v>0</v>
      </c>
      <c r="I223" s="24" t="n">
        <v>1</v>
      </c>
      <c r="J223" s="25"/>
      <c r="K223" s="26" t="n">
        <f aca="false">IF(MONTH(J223)+I223&gt;13, DATE(YEAR(J223)+1, MONTH(J223)+I223-13, 1), DATE(YEAR(J223), MONTH(J223)+I223-1, 1))</f>
        <v>-29</v>
      </c>
      <c r="L223" s="27" t="n">
        <f aca="false">F223/I223</f>
        <v>0</v>
      </c>
      <c r="M223" s="28"/>
      <c r="N223" s="28"/>
      <c r="O223" s="28"/>
      <c r="P223" s="28"/>
    </row>
    <row r="224" customFormat="false" ht="15.75" hidden="false" customHeight="true" outlineLevel="0" collapsed="false">
      <c r="A224" s="30"/>
      <c r="B224" s="31"/>
      <c r="C224" s="31"/>
      <c r="D224" s="32"/>
      <c r="E224" s="30"/>
      <c r="F224" s="33"/>
      <c r="G224" s="34"/>
      <c r="H224" s="33" t="n">
        <f aca="false">IFERROR((F224/G224)*1000, 0)</f>
        <v>0</v>
      </c>
      <c r="I224" s="35" t="n">
        <v>1</v>
      </c>
      <c r="J224" s="36"/>
      <c r="K224" s="37" t="n">
        <f aca="false">IF(MONTH(J224)+I224&gt;13, DATE(YEAR(J224)+1, MONTH(J224)+I224-13, 1), DATE(YEAR(J224), MONTH(J224)+I224-1, 1))</f>
        <v>-29</v>
      </c>
      <c r="L224" s="38" t="n">
        <f aca="false">F224/I224</f>
        <v>0</v>
      </c>
      <c r="M224" s="39"/>
      <c r="N224" s="39"/>
      <c r="O224" s="39"/>
      <c r="P224" s="39"/>
    </row>
    <row r="225" customFormat="false" ht="15.75" hidden="false" customHeight="true" outlineLevel="0" collapsed="false">
      <c r="A225" s="19"/>
      <c r="B225" s="20"/>
      <c r="C225" s="20"/>
      <c r="D225" s="21"/>
      <c r="E225" s="19"/>
      <c r="F225" s="22"/>
      <c r="G225" s="23"/>
      <c r="H225" s="22" t="n">
        <f aca="false">IFERROR((F225/G225)*1000, 0)</f>
        <v>0</v>
      </c>
      <c r="I225" s="24" t="n">
        <v>1</v>
      </c>
      <c r="J225" s="25"/>
      <c r="K225" s="26" t="n">
        <f aca="false">IF(MONTH(J225)+I225&gt;13, DATE(YEAR(J225)+1, MONTH(J225)+I225-13, 1), DATE(YEAR(J225), MONTH(J225)+I225-1, 1))</f>
        <v>-29</v>
      </c>
      <c r="L225" s="27" t="n">
        <f aca="false">F225/I225</f>
        <v>0</v>
      </c>
      <c r="M225" s="28"/>
      <c r="N225" s="28"/>
      <c r="O225" s="28"/>
      <c r="P225" s="28"/>
    </row>
    <row r="226" customFormat="false" ht="15.75" hidden="false" customHeight="true" outlineLevel="0" collapsed="false">
      <c r="A226" s="30"/>
      <c r="B226" s="31"/>
      <c r="C226" s="31"/>
      <c r="D226" s="32"/>
      <c r="E226" s="30"/>
      <c r="F226" s="33"/>
      <c r="G226" s="34"/>
      <c r="H226" s="33" t="n">
        <f aca="false">IFERROR((F226/G226)*1000, 0)</f>
        <v>0</v>
      </c>
      <c r="I226" s="35" t="n">
        <v>1</v>
      </c>
      <c r="J226" s="36"/>
      <c r="K226" s="37" t="n">
        <f aca="false">IF(MONTH(J226)+I226&gt;13, DATE(YEAR(J226)+1, MONTH(J226)+I226-13, 1), DATE(YEAR(J226), MONTH(J226)+I226-1, 1))</f>
        <v>-29</v>
      </c>
      <c r="L226" s="38" t="n">
        <f aca="false">F226/I226</f>
        <v>0</v>
      </c>
      <c r="M226" s="39"/>
      <c r="N226" s="39"/>
      <c r="O226" s="39"/>
      <c r="P226" s="39"/>
    </row>
    <row r="227" customFormat="false" ht="15.75" hidden="false" customHeight="true" outlineLevel="0" collapsed="false">
      <c r="A227" s="19"/>
      <c r="B227" s="20"/>
      <c r="C227" s="20"/>
      <c r="D227" s="21"/>
      <c r="E227" s="19"/>
      <c r="F227" s="22"/>
      <c r="G227" s="23"/>
      <c r="H227" s="22" t="n">
        <f aca="false">IFERROR((F227/G227)*1000, 0)</f>
        <v>0</v>
      </c>
      <c r="I227" s="24" t="n">
        <v>1</v>
      </c>
      <c r="J227" s="25"/>
      <c r="K227" s="26" t="n">
        <f aca="false">IF(MONTH(J227)+I227&gt;13, DATE(YEAR(J227)+1, MONTH(J227)+I227-13, 1), DATE(YEAR(J227), MONTH(J227)+I227-1, 1))</f>
        <v>-29</v>
      </c>
      <c r="L227" s="27" t="n">
        <f aca="false">F227/I227</f>
        <v>0</v>
      </c>
      <c r="M227" s="28"/>
      <c r="N227" s="28"/>
      <c r="O227" s="28"/>
      <c r="P227" s="28"/>
    </row>
    <row r="228" customFormat="false" ht="15.75" hidden="false" customHeight="true" outlineLevel="0" collapsed="false">
      <c r="A228" s="30"/>
      <c r="B228" s="31"/>
      <c r="C228" s="31"/>
      <c r="D228" s="32"/>
      <c r="E228" s="30"/>
      <c r="F228" s="33"/>
      <c r="G228" s="34"/>
      <c r="H228" s="33" t="n">
        <f aca="false">IFERROR((F228/G228)*1000, 0)</f>
        <v>0</v>
      </c>
      <c r="I228" s="35" t="n">
        <v>1</v>
      </c>
      <c r="J228" s="36"/>
      <c r="K228" s="37" t="n">
        <f aca="false">IF(MONTH(J228)+I228&gt;13, DATE(YEAR(J228)+1, MONTH(J228)+I228-13, 1), DATE(YEAR(J228), MONTH(J228)+I228-1, 1))</f>
        <v>-29</v>
      </c>
      <c r="L228" s="38" t="n">
        <f aca="false">F228/I228</f>
        <v>0</v>
      </c>
      <c r="M228" s="39"/>
      <c r="N228" s="39"/>
      <c r="O228" s="39"/>
      <c r="P228" s="39"/>
    </row>
    <row r="229" customFormat="false" ht="15.75" hidden="false" customHeight="true" outlineLevel="0" collapsed="false">
      <c r="A229" s="19"/>
      <c r="B229" s="20"/>
      <c r="C229" s="20"/>
      <c r="D229" s="21"/>
      <c r="E229" s="19"/>
      <c r="F229" s="22"/>
      <c r="G229" s="23"/>
      <c r="H229" s="22" t="n">
        <f aca="false">IFERROR((F229/G229)*1000, 0)</f>
        <v>0</v>
      </c>
      <c r="I229" s="24" t="n">
        <v>1</v>
      </c>
      <c r="J229" s="25"/>
      <c r="K229" s="26" t="n">
        <f aca="false">IF(MONTH(J229)+I229&gt;13, DATE(YEAR(J229)+1, MONTH(J229)+I229-13, 1), DATE(YEAR(J229), MONTH(J229)+I229-1, 1))</f>
        <v>-29</v>
      </c>
      <c r="L229" s="27" t="n">
        <f aca="false">F229/I229</f>
        <v>0</v>
      </c>
      <c r="M229" s="28"/>
      <c r="N229" s="28"/>
      <c r="O229" s="28"/>
      <c r="P229" s="28"/>
    </row>
    <row r="230" customFormat="false" ht="15.75" hidden="false" customHeight="true" outlineLevel="0" collapsed="false">
      <c r="A230" s="30"/>
      <c r="B230" s="31"/>
      <c r="C230" s="31"/>
      <c r="D230" s="32"/>
      <c r="E230" s="30"/>
      <c r="F230" s="33"/>
      <c r="G230" s="34"/>
      <c r="H230" s="33" t="n">
        <f aca="false">IFERROR((F230/G230)*1000, 0)</f>
        <v>0</v>
      </c>
      <c r="I230" s="35" t="n">
        <v>1</v>
      </c>
      <c r="J230" s="36"/>
      <c r="K230" s="37" t="n">
        <f aca="false">IF(MONTH(J230)+I230&gt;13, DATE(YEAR(J230)+1, MONTH(J230)+I230-13, 1), DATE(YEAR(J230), MONTH(J230)+I230-1, 1))</f>
        <v>-29</v>
      </c>
      <c r="L230" s="38" t="n">
        <f aca="false">F230/I230</f>
        <v>0</v>
      </c>
      <c r="M230" s="39"/>
      <c r="N230" s="39"/>
      <c r="O230" s="39"/>
      <c r="P230" s="39"/>
    </row>
    <row r="231" customFormat="false" ht="15.75" hidden="false" customHeight="true" outlineLevel="0" collapsed="false">
      <c r="A231" s="19"/>
      <c r="B231" s="20"/>
      <c r="C231" s="20"/>
      <c r="D231" s="21"/>
      <c r="E231" s="19"/>
      <c r="F231" s="22"/>
      <c r="G231" s="23"/>
      <c r="H231" s="22" t="n">
        <f aca="false">IFERROR((F231/G231)*1000, 0)</f>
        <v>0</v>
      </c>
      <c r="I231" s="24" t="n">
        <v>1</v>
      </c>
      <c r="J231" s="25"/>
      <c r="K231" s="26" t="n">
        <f aca="false">IF(MONTH(J231)+I231&gt;13, DATE(YEAR(J231)+1, MONTH(J231)+I231-13, 1), DATE(YEAR(J231), MONTH(J231)+I231-1, 1))</f>
        <v>-29</v>
      </c>
      <c r="L231" s="27" t="n">
        <f aca="false">F231/I231</f>
        <v>0</v>
      </c>
      <c r="M231" s="28"/>
      <c r="N231" s="28"/>
      <c r="O231" s="28"/>
      <c r="P231" s="28"/>
    </row>
    <row r="232" customFormat="false" ht="15.75" hidden="false" customHeight="true" outlineLevel="0" collapsed="false">
      <c r="A232" s="30"/>
      <c r="B232" s="31"/>
      <c r="C232" s="31"/>
      <c r="D232" s="32"/>
      <c r="E232" s="30"/>
      <c r="F232" s="33"/>
      <c r="G232" s="34"/>
      <c r="H232" s="33" t="n">
        <f aca="false">IFERROR((F232/G232)*1000, 0)</f>
        <v>0</v>
      </c>
      <c r="I232" s="35" t="n">
        <v>1</v>
      </c>
      <c r="J232" s="36"/>
      <c r="K232" s="37" t="n">
        <f aca="false">IF(MONTH(J232)+I232&gt;13, DATE(YEAR(J232)+1, MONTH(J232)+I232-13, 1), DATE(YEAR(J232), MONTH(J232)+I232-1, 1))</f>
        <v>-29</v>
      </c>
      <c r="L232" s="38" t="n">
        <f aca="false">F232/I232</f>
        <v>0</v>
      </c>
      <c r="M232" s="39"/>
      <c r="N232" s="39"/>
      <c r="O232" s="39"/>
      <c r="P232" s="39"/>
    </row>
    <row r="233" customFormat="false" ht="15.75" hidden="false" customHeight="true" outlineLevel="0" collapsed="false">
      <c r="A233" s="19"/>
      <c r="B233" s="20"/>
      <c r="C233" s="20"/>
      <c r="D233" s="21"/>
      <c r="E233" s="19"/>
      <c r="F233" s="22"/>
      <c r="G233" s="23"/>
      <c r="H233" s="22" t="n">
        <f aca="false">IFERROR((F233/G233)*1000, 0)</f>
        <v>0</v>
      </c>
      <c r="I233" s="24" t="n">
        <v>1</v>
      </c>
      <c r="J233" s="25"/>
      <c r="K233" s="26" t="n">
        <f aca="false">IF(MONTH(J233)+I233&gt;13, DATE(YEAR(J233)+1, MONTH(J233)+I233-13, 1), DATE(YEAR(J233), MONTH(J233)+I233-1, 1))</f>
        <v>-29</v>
      </c>
      <c r="L233" s="27" t="n">
        <f aca="false">F233/I233</f>
        <v>0</v>
      </c>
      <c r="M233" s="28"/>
      <c r="N233" s="28"/>
      <c r="O233" s="28"/>
      <c r="P233" s="28"/>
    </row>
    <row r="234" customFormat="false" ht="15.75" hidden="false" customHeight="true" outlineLevel="0" collapsed="false">
      <c r="A234" s="30"/>
      <c r="B234" s="31"/>
      <c r="C234" s="31"/>
      <c r="D234" s="32"/>
      <c r="E234" s="30"/>
      <c r="F234" s="33"/>
      <c r="G234" s="34"/>
      <c r="H234" s="33" t="n">
        <f aca="false">IFERROR((F234/G234)*1000, 0)</f>
        <v>0</v>
      </c>
      <c r="I234" s="35" t="n">
        <v>1</v>
      </c>
      <c r="J234" s="36"/>
      <c r="K234" s="37" t="n">
        <f aca="false">IF(MONTH(J234)+I234&gt;13, DATE(YEAR(J234)+1, MONTH(J234)+I234-13, 1), DATE(YEAR(J234), MONTH(J234)+I234-1, 1))</f>
        <v>-29</v>
      </c>
      <c r="L234" s="38" t="n">
        <f aca="false">F234/I234</f>
        <v>0</v>
      </c>
      <c r="M234" s="39"/>
      <c r="N234" s="39"/>
      <c r="O234" s="39"/>
      <c r="P234" s="39"/>
    </row>
    <row r="235" customFormat="false" ht="15.75" hidden="false" customHeight="true" outlineLevel="0" collapsed="false">
      <c r="A235" s="19"/>
      <c r="B235" s="20"/>
      <c r="C235" s="20"/>
      <c r="D235" s="21"/>
      <c r="E235" s="19"/>
      <c r="F235" s="22"/>
      <c r="G235" s="23"/>
      <c r="H235" s="22" t="n">
        <f aca="false">IFERROR((F235/G235)*1000, 0)</f>
        <v>0</v>
      </c>
      <c r="I235" s="24" t="n">
        <v>1</v>
      </c>
      <c r="J235" s="25"/>
      <c r="K235" s="26" t="n">
        <f aca="false">IF(MONTH(J235)+I235&gt;13, DATE(YEAR(J235)+1, MONTH(J235)+I235-13, 1), DATE(YEAR(J235), MONTH(J235)+I235-1, 1))</f>
        <v>-29</v>
      </c>
      <c r="L235" s="27" t="n">
        <f aca="false">F235/I235</f>
        <v>0</v>
      </c>
      <c r="M235" s="28"/>
      <c r="N235" s="28"/>
      <c r="O235" s="28"/>
      <c r="P235" s="28"/>
    </row>
    <row r="236" customFormat="false" ht="15.75" hidden="false" customHeight="true" outlineLevel="0" collapsed="false">
      <c r="A236" s="30"/>
      <c r="B236" s="31"/>
      <c r="C236" s="31"/>
      <c r="D236" s="32"/>
      <c r="E236" s="30"/>
      <c r="F236" s="33"/>
      <c r="G236" s="34"/>
      <c r="H236" s="33" t="n">
        <f aca="false">IFERROR((F236/G236)*1000, 0)</f>
        <v>0</v>
      </c>
      <c r="I236" s="35" t="n">
        <v>1</v>
      </c>
      <c r="J236" s="36"/>
      <c r="K236" s="37" t="n">
        <f aca="false">IF(MONTH(J236)+I236&gt;13, DATE(YEAR(J236)+1, MONTH(J236)+I236-13, 1), DATE(YEAR(J236), MONTH(J236)+I236-1, 1))</f>
        <v>-29</v>
      </c>
      <c r="L236" s="38" t="n">
        <f aca="false">F236/I236</f>
        <v>0</v>
      </c>
      <c r="M236" s="39"/>
      <c r="N236" s="39"/>
      <c r="O236" s="39"/>
      <c r="P236" s="39"/>
    </row>
    <row r="237" customFormat="false" ht="15.75" hidden="false" customHeight="true" outlineLevel="0" collapsed="false">
      <c r="A237" s="19"/>
      <c r="B237" s="20"/>
      <c r="C237" s="20"/>
      <c r="D237" s="21"/>
      <c r="E237" s="19"/>
      <c r="F237" s="22"/>
      <c r="G237" s="23"/>
      <c r="H237" s="22" t="n">
        <f aca="false">IFERROR((F237/G237)*1000, 0)</f>
        <v>0</v>
      </c>
      <c r="I237" s="24" t="n">
        <v>1</v>
      </c>
      <c r="J237" s="25"/>
      <c r="K237" s="26" t="n">
        <f aca="false">IF(MONTH(J237)+I237&gt;13, DATE(YEAR(J237)+1, MONTH(J237)+I237-13, 1), DATE(YEAR(J237), MONTH(J237)+I237-1, 1))</f>
        <v>-29</v>
      </c>
      <c r="L237" s="27" t="n">
        <f aca="false">F237/I237</f>
        <v>0</v>
      </c>
      <c r="M237" s="28"/>
      <c r="N237" s="28"/>
      <c r="O237" s="28"/>
      <c r="P237" s="28"/>
    </row>
    <row r="238" customFormat="false" ht="15.75" hidden="false" customHeight="true" outlineLevel="0" collapsed="false">
      <c r="A238" s="30"/>
      <c r="B238" s="31"/>
      <c r="C238" s="31"/>
      <c r="D238" s="32"/>
      <c r="E238" s="30"/>
      <c r="F238" s="33"/>
      <c r="G238" s="34"/>
      <c r="H238" s="33" t="n">
        <f aca="false">IFERROR((F238/G238)*1000, 0)</f>
        <v>0</v>
      </c>
      <c r="I238" s="35" t="n">
        <v>1</v>
      </c>
      <c r="J238" s="36"/>
      <c r="K238" s="37" t="n">
        <f aca="false">IF(MONTH(J238)+I238&gt;13, DATE(YEAR(J238)+1, MONTH(J238)+I238-13, 1), DATE(YEAR(J238), MONTH(J238)+I238-1, 1))</f>
        <v>-29</v>
      </c>
      <c r="L238" s="38" t="n">
        <f aca="false">F238/I238</f>
        <v>0</v>
      </c>
      <c r="M238" s="39"/>
      <c r="N238" s="39"/>
      <c r="O238" s="39"/>
      <c r="P238" s="39"/>
    </row>
    <row r="239" customFormat="false" ht="15.75" hidden="false" customHeight="true" outlineLevel="0" collapsed="false">
      <c r="A239" s="19"/>
      <c r="B239" s="20"/>
      <c r="C239" s="20"/>
      <c r="D239" s="21"/>
      <c r="E239" s="19"/>
      <c r="F239" s="22"/>
      <c r="G239" s="23"/>
      <c r="H239" s="22" t="n">
        <f aca="false">IFERROR((F239/G239)*1000, 0)</f>
        <v>0</v>
      </c>
      <c r="I239" s="24" t="n">
        <v>1</v>
      </c>
      <c r="J239" s="25"/>
      <c r="K239" s="26" t="n">
        <f aca="false">IF(MONTH(J239)+I239&gt;13, DATE(YEAR(J239)+1, MONTH(J239)+I239-13, 1), DATE(YEAR(J239), MONTH(J239)+I239-1, 1))</f>
        <v>-29</v>
      </c>
      <c r="L239" s="27" t="n">
        <f aca="false">F239/I239</f>
        <v>0</v>
      </c>
      <c r="M239" s="28"/>
      <c r="N239" s="28"/>
      <c r="O239" s="28"/>
      <c r="P239" s="28"/>
    </row>
    <row r="240" customFormat="false" ht="15.75" hidden="false" customHeight="true" outlineLevel="0" collapsed="false">
      <c r="A240" s="30"/>
      <c r="B240" s="31"/>
      <c r="C240" s="31"/>
      <c r="D240" s="32"/>
      <c r="E240" s="30"/>
      <c r="F240" s="33"/>
      <c r="G240" s="34"/>
      <c r="H240" s="33" t="n">
        <f aca="false">IFERROR((F240/G240)*1000, 0)</f>
        <v>0</v>
      </c>
      <c r="I240" s="35" t="n">
        <v>1</v>
      </c>
      <c r="J240" s="36"/>
      <c r="K240" s="37" t="n">
        <f aca="false">IF(MONTH(J240)+I240&gt;13, DATE(YEAR(J240)+1, MONTH(J240)+I240-13, 1), DATE(YEAR(J240), MONTH(J240)+I240-1, 1))</f>
        <v>-29</v>
      </c>
      <c r="L240" s="38" t="n">
        <f aca="false">F240/I240</f>
        <v>0</v>
      </c>
      <c r="M240" s="39"/>
      <c r="N240" s="39"/>
      <c r="O240" s="39"/>
      <c r="P240" s="39"/>
    </row>
    <row r="241" customFormat="false" ht="15.75" hidden="false" customHeight="true" outlineLevel="0" collapsed="false">
      <c r="A241" s="19"/>
      <c r="B241" s="20"/>
      <c r="C241" s="20"/>
      <c r="D241" s="21"/>
      <c r="E241" s="19"/>
      <c r="F241" s="22"/>
      <c r="G241" s="23"/>
      <c r="H241" s="22" t="n">
        <f aca="false">IFERROR((F241/G241)*1000, 0)</f>
        <v>0</v>
      </c>
      <c r="I241" s="24" t="n">
        <v>1</v>
      </c>
      <c r="J241" s="25"/>
      <c r="K241" s="26" t="n">
        <f aca="false">IF(MONTH(J241)+I241&gt;13, DATE(YEAR(J241)+1, MONTH(J241)+I241-13, 1), DATE(YEAR(J241), MONTH(J241)+I241-1, 1))</f>
        <v>-29</v>
      </c>
      <c r="L241" s="27" t="n">
        <f aca="false">F241/I241</f>
        <v>0</v>
      </c>
      <c r="M241" s="28"/>
      <c r="N241" s="28"/>
      <c r="O241" s="28"/>
      <c r="P241" s="28"/>
    </row>
    <row r="242" customFormat="false" ht="15.75" hidden="false" customHeight="true" outlineLevel="0" collapsed="false">
      <c r="A242" s="30"/>
      <c r="B242" s="31"/>
      <c r="C242" s="31"/>
      <c r="D242" s="32"/>
      <c r="E242" s="30"/>
      <c r="F242" s="33"/>
      <c r="G242" s="34"/>
      <c r="H242" s="33" t="n">
        <f aca="false">IFERROR((F242/G242)*1000, 0)</f>
        <v>0</v>
      </c>
      <c r="I242" s="35" t="n">
        <v>1</v>
      </c>
      <c r="J242" s="36"/>
      <c r="K242" s="37" t="n">
        <f aca="false">IF(MONTH(J242)+I242&gt;13, DATE(YEAR(J242)+1, MONTH(J242)+I242-13, 1), DATE(YEAR(J242), MONTH(J242)+I242-1, 1))</f>
        <v>-29</v>
      </c>
      <c r="L242" s="38" t="n">
        <f aca="false">F242/I242</f>
        <v>0</v>
      </c>
      <c r="M242" s="39"/>
      <c r="N242" s="39"/>
      <c r="O242" s="39"/>
      <c r="P242" s="39"/>
    </row>
    <row r="243" customFormat="false" ht="15.75" hidden="false" customHeight="true" outlineLevel="0" collapsed="false">
      <c r="A243" s="19"/>
      <c r="B243" s="20"/>
      <c r="C243" s="20"/>
      <c r="D243" s="21"/>
      <c r="E243" s="19"/>
      <c r="F243" s="22"/>
      <c r="G243" s="23"/>
      <c r="H243" s="22" t="n">
        <f aca="false">IFERROR((F243/G243)*1000, 0)</f>
        <v>0</v>
      </c>
      <c r="I243" s="24" t="n">
        <v>1</v>
      </c>
      <c r="J243" s="25"/>
      <c r="K243" s="26" t="n">
        <f aca="false">IF(MONTH(J243)+I243&gt;13, DATE(YEAR(J243)+1, MONTH(J243)+I243-13, 1), DATE(YEAR(J243), MONTH(J243)+I243-1, 1))</f>
        <v>-29</v>
      </c>
      <c r="L243" s="27" t="n">
        <f aca="false">F243/I243</f>
        <v>0</v>
      </c>
      <c r="M243" s="28"/>
      <c r="N243" s="28"/>
      <c r="O243" s="28"/>
      <c r="P243" s="28"/>
    </row>
    <row r="244" customFormat="false" ht="15.75" hidden="false" customHeight="true" outlineLevel="0" collapsed="false">
      <c r="A244" s="30"/>
      <c r="B244" s="31"/>
      <c r="C244" s="31"/>
      <c r="D244" s="32"/>
      <c r="E244" s="30"/>
      <c r="F244" s="33"/>
      <c r="G244" s="34"/>
      <c r="H244" s="33" t="n">
        <f aca="false">IFERROR((F244/G244)*1000, 0)</f>
        <v>0</v>
      </c>
      <c r="I244" s="35" t="n">
        <v>1</v>
      </c>
      <c r="J244" s="36"/>
      <c r="K244" s="37" t="n">
        <f aca="false">IF(MONTH(J244)+I244&gt;13, DATE(YEAR(J244)+1, MONTH(J244)+I244-13, 1), DATE(YEAR(J244), MONTH(J244)+I244-1, 1))</f>
        <v>-29</v>
      </c>
      <c r="L244" s="38" t="n">
        <f aca="false">F244/I244</f>
        <v>0</v>
      </c>
      <c r="M244" s="39"/>
      <c r="N244" s="39"/>
      <c r="O244" s="39"/>
      <c r="P244" s="39"/>
    </row>
    <row r="245" customFormat="false" ht="15.75" hidden="false" customHeight="true" outlineLevel="0" collapsed="false">
      <c r="A245" s="19"/>
      <c r="B245" s="20"/>
      <c r="C245" s="20"/>
      <c r="D245" s="21"/>
      <c r="E245" s="19"/>
      <c r="F245" s="22"/>
      <c r="G245" s="23"/>
      <c r="H245" s="22" t="n">
        <f aca="false">IFERROR((F245/G245)*1000, 0)</f>
        <v>0</v>
      </c>
      <c r="I245" s="24" t="n">
        <v>1</v>
      </c>
      <c r="J245" s="25"/>
      <c r="K245" s="26" t="n">
        <f aca="false">IF(MONTH(J245)+I245&gt;13, DATE(YEAR(J245)+1, MONTH(J245)+I245-13, 1), DATE(YEAR(J245), MONTH(J245)+I245-1, 1))</f>
        <v>-29</v>
      </c>
      <c r="L245" s="27" t="n">
        <f aca="false">F245/I245</f>
        <v>0</v>
      </c>
      <c r="M245" s="28"/>
      <c r="N245" s="28"/>
      <c r="O245" s="28"/>
      <c r="P245" s="28"/>
    </row>
    <row r="246" customFormat="false" ht="15.75" hidden="false" customHeight="true" outlineLevel="0" collapsed="false">
      <c r="A246" s="30"/>
      <c r="B246" s="31"/>
      <c r="C246" s="31"/>
      <c r="D246" s="32"/>
      <c r="E246" s="30"/>
      <c r="F246" s="33"/>
      <c r="G246" s="34"/>
      <c r="H246" s="33" t="n">
        <f aca="false">IFERROR((F246/G246)*1000, 0)</f>
        <v>0</v>
      </c>
      <c r="I246" s="35" t="n">
        <v>1</v>
      </c>
      <c r="J246" s="36"/>
      <c r="K246" s="37" t="n">
        <f aca="false">IF(MONTH(J246)+I246&gt;13, DATE(YEAR(J246)+1, MONTH(J246)+I246-13, 1), DATE(YEAR(J246), MONTH(J246)+I246-1, 1))</f>
        <v>-29</v>
      </c>
      <c r="L246" s="38" t="n">
        <f aca="false">F246/I246</f>
        <v>0</v>
      </c>
      <c r="M246" s="39"/>
      <c r="N246" s="39"/>
      <c r="O246" s="39"/>
      <c r="P246" s="39"/>
    </row>
    <row r="247" customFormat="false" ht="15.75" hidden="false" customHeight="true" outlineLevel="0" collapsed="false">
      <c r="A247" s="19"/>
      <c r="B247" s="20"/>
      <c r="C247" s="20"/>
      <c r="D247" s="21"/>
      <c r="E247" s="19"/>
      <c r="F247" s="22"/>
      <c r="G247" s="23"/>
      <c r="H247" s="22" t="n">
        <f aca="false">IFERROR((F247/G247)*1000, 0)</f>
        <v>0</v>
      </c>
      <c r="I247" s="24" t="n">
        <v>1</v>
      </c>
      <c r="J247" s="25"/>
      <c r="K247" s="26" t="n">
        <f aca="false">IF(MONTH(J247)+I247&gt;13, DATE(YEAR(J247)+1, MONTH(J247)+I247-13, 1), DATE(YEAR(J247), MONTH(J247)+I247-1, 1))</f>
        <v>-29</v>
      </c>
      <c r="L247" s="27" t="n">
        <f aca="false">F247/I247</f>
        <v>0</v>
      </c>
      <c r="M247" s="28"/>
      <c r="N247" s="28"/>
      <c r="O247" s="28"/>
      <c r="P247" s="28"/>
    </row>
    <row r="248" customFormat="false" ht="15.75" hidden="false" customHeight="true" outlineLevel="0" collapsed="false">
      <c r="A248" s="30"/>
      <c r="B248" s="31"/>
      <c r="C248" s="31"/>
      <c r="D248" s="32"/>
      <c r="E248" s="30"/>
      <c r="F248" s="33"/>
      <c r="G248" s="34"/>
      <c r="H248" s="33" t="n">
        <f aca="false">IFERROR((F248/G248)*1000, 0)</f>
        <v>0</v>
      </c>
      <c r="I248" s="35" t="n">
        <v>1</v>
      </c>
      <c r="J248" s="36"/>
      <c r="K248" s="37" t="n">
        <f aca="false">IF(MONTH(J248)+I248&gt;13, DATE(YEAR(J248)+1, MONTH(J248)+I248-13, 1), DATE(YEAR(J248), MONTH(J248)+I248-1, 1))</f>
        <v>-29</v>
      </c>
      <c r="L248" s="38" t="n">
        <f aca="false">F248/I248</f>
        <v>0</v>
      </c>
      <c r="M248" s="39"/>
      <c r="N248" s="39"/>
      <c r="O248" s="39"/>
      <c r="P248" s="39"/>
    </row>
    <row r="249" customFormat="false" ht="15.75" hidden="false" customHeight="true" outlineLevel="0" collapsed="false">
      <c r="A249" s="19"/>
      <c r="B249" s="20"/>
      <c r="C249" s="20"/>
      <c r="D249" s="21"/>
      <c r="E249" s="19"/>
      <c r="F249" s="22"/>
      <c r="G249" s="23"/>
      <c r="H249" s="22" t="n">
        <f aca="false">IFERROR((F249/G249)*1000, 0)</f>
        <v>0</v>
      </c>
      <c r="I249" s="24" t="n">
        <v>1</v>
      </c>
      <c r="J249" s="25"/>
      <c r="K249" s="26" t="n">
        <f aca="false">IF(MONTH(J249)+I249&gt;13, DATE(YEAR(J249)+1, MONTH(J249)+I249-13, 1), DATE(YEAR(J249), MONTH(J249)+I249-1, 1))</f>
        <v>-29</v>
      </c>
      <c r="L249" s="27" t="n">
        <f aca="false">F249/I249</f>
        <v>0</v>
      </c>
      <c r="M249" s="28"/>
      <c r="N249" s="28"/>
      <c r="O249" s="28"/>
      <c r="P249" s="28"/>
    </row>
    <row r="250" customFormat="false" ht="15.75" hidden="false" customHeight="true" outlineLevel="0" collapsed="false">
      <c r="A250" s="30"/>
      <c r="B250" s="31"/>
      <c r="C250" s="31"/>
      <c r="D250" s="32"/>
      <c r="E250" s="30"/>
      <c r="F250" s="33"/>
      <c r="G250" s="34"/>
      <c r="H250" s="33" t="n">
        <f aca="false">IFERROR((F250/G250)*1000, 0)</f>
        <v>0</v>
      </c>
      <c r="I250" s="35" t="n">
        <v>1</v>
      </c>
      <c r="J250" s="36"/>
      <c r="K250" s="37" t="n">
        <f aca="false">IF(MONTH(J250)+I250&gt;13, DATE(YEAR(J250)+1, MONTH(J250)+I250-13, 1), DATE(YEAR(J250), MONTH(J250)+I250-1, 1))</f>
        <v>-29</v>
      </c>
      <c r="L250" s="38" t="n">
        <f aca="false">F250/I250</f>
        <v>0</v>
      </c>
      <c r="M250" s="39"/>
      <c r="N250" s="39"/>
      <c r="O250" s="39"/>
      <c r="P250" s="39"/>
    </row>
    <row r="251" customFormat="false" ht="15.75" hidden="false" customHeight="true" outlineLevel="0" collapsed="false">
      <c r="A251" s="19"/>
      <c r="B251" s="20"/>
      <c r="C251" s="20"/>
      <c r="D251" s="21"/>
      <c r="E251" s="19"/>
      <c r="F251" s="22"/>
      <c r="G251" s="23"/>
      <c r="H251" s="22" t="n">
        <f aca="false">IFERROR((F251/G251)*1000, 0)</f>
        <v>0</v>
      </c>
      <c r="I251" s="24" t="n">
        <v>1</v>
      </c>
      <c r="J251" s="25"/>
      <c r="K251" s="26" t="n">
        <f aca="false">IF(MONTH(J251)+I251&gt;13, DATE(YEAR(J251)+1, MONTH(J251)+I251-13, 1), DATE(YEAR(J251), MONTH(J251)+I251-1, 1))</f>
        <v>-29</v>
      </c>
      <c r="L251" s="27" t="n">
        <f aca="false">F251/I251</f>
        <v>0</v>
      </c>
      <c r="M251" s="28"/>
      <c r="N251" s="28"/>
      <c r="O251" s="28"/>
      <c r="P251" s="28"/>
    </row>
    <row r="252" customFormat="false" ht="15.75" hidden="false" customHeight="true" outlineLevel="0" collapsed="false">
      <c r="A252" s="30"/>
      <c r="B252" s="31"/>
      <c r="C252" s="31"/>
      <c r="D252" s="32"/>
      <c r="E252" s="30"/>
      <c r="F252" s="33"/>
      <c r="G252" s="34"/>
      <c r="H252" s="33" t="n">
        <f aca="false">IFERROR((F252/G252)*1000, 0)</f>
        <v>0</v>
      </c>
      <c r="I252" s="35" t="n">
        <v>1</v>
      </c>
      <c r="J252" s="36"/>
      <c r="K252" s="37" t="n">
        <f aca="false">IF(MONTH(J252)+I252&gt;13, DATE(YEAR(J252)+1, MONTH(J252)+I252-13, 1), DATE(YEAR(J252), MONTH(J252)+I252-1, 1))</f>
        <v>-29</v>
      </c>
      <c r="L252" s="38" t="n">
        <f aca="false">F252/I252</f>
        <v>0</v>
      </c>
      <c r="M252" s="39"/>
      <c r="N252" s="39"/>
      <c r="O252" s="39"/>
      <c r="P252" s="39"/>
    </row>
    <row r="253" customFormat="false" ht="15.75" hidden="false" customHeight="true" outlineLevel="0" collapsed="false">
      <c r="A253" s="19"/>
      <c r="B253" s="20"/>
      <c r="C253" s="20"/>
      <c r="D253" s="21"/>
      <c r="E253" s="19"/>
      <c r="F253" s="22"/>
      <c r="G253" s="23"/>
      <c r="H253" s="22" t="n">
        <f aca="false">IFERROR((F253/G253)*1000, 0)</f>
        <v>0</v>
      </c>
      <c r="I253" s="24" t="n">
        <v>1</v>
      </c>
      <c r="J253" s="25"/>
      <c r="K253" s="26" t="n">
        <f aca="false">IF(MONTH(J253)+I253&gt;13, DATE(YEAR(J253)+1, MONTH(J253)+I253-13, 1), DATE(YEAR(J253), MONTH(J253)+I253-1, 1))</f>
        <v>-29</v>
      </c>
      <c r="L253" s="27" t="n">
        <f aca="false">F253/I253</f>
        <v>0</v>
      </c>
      <c r="M253" s="28"/>
      <c r="N253" s="28"/>
      <c r="O253" s="28"/>
      <c r="P253" s="28"/>
    </row>
    <row r="254" customFormat="false" ht="15.75" hidden="false" customHeight="true" outlineLevel="0" collapsed="false">
      <c r="A254" s="30"/>
      <c r="B254" s="31"/>
      <c r="C254" s="31"/>
      <c r="D254" s="32"/>
      <c r="E254" s="30"/>
      <c r="F254" s="33"/>
      <c r="G254" s="34"/>
      <c r="H254" s="33" t="n">
        <f aca="false">IFERROR((F254/G254)*1000, 0)</f>
        <v>0</v>
      </c>
      <c r="I254" s="35" t="n">
        <v>1</v>
      </c>
      <c r="J254" s="36"/>
      <c r="K254" s="37" t="n">
        <f aca="false">IF(MONTH(J254)+I254&gt;13, DATE(YEAR(J254)+1, MONTH(J254)+I254-13, 1), DATE(YEAR(J254), MONTH(J254)+I254-1, 1))</f>
        <v>-29</v>
      </c>
      <c r="L254" s="38" t="n">
        <f aca="false">F254/I254</f>
        <v>0</v>
      </c>
      <c r="M254" s="39"/>
      <c r="N254" s="39"/>
      <c r="O254" s="39"/>
      <c r="P254" s="39"/>
    </row>
    <row r="255" customFormat="false" ht="15.75" hidden="false" customHeight="true" outlineLevel="0" collapsed="false">
      <c r="A255" s="19"/>
      <c r="B255" s="20"/>
      <c r="C255" s="20"/>
      <c r="D255" s="21"/>
      <c r="E255" s="19"/>
      <c r="F255" s="22"/>
      <c r="G255" s="23"/>
      <c r="H255" s="22" t="n">
        <f aca="false">IFERROR((F255/G255)*1000, 0)</f>
        <v>0</v>
      </c>
      <c r="I255" s="24" t="n">
        <v>1</v>
      </c>
      <c r="J255" s="25"/>
      <c r="K255" s="26" t="n">
        <f aca="false">IF(MONTH(J255)+I255&gt;13, DATE(YEAR(J255)+1, MONTH(J255)+I255-13, 1), DATE(YEAR(J255), MONTH(J255)+I255-1, 1))</f>
        <v>-29</v>
      </c>
      <c r="L255" s="27" t="n">
        <f aca="false">F255/I255</f>
        <v>0</v>
      </c>
      <c r="M255" s="28"/>
      <c r="N255" s="28"/>
      <c r="O255" s="28"/>
      <c r="P255" s="28"/>
    </row>
    <row r="256" customFormat="false" ht="15.75" hidden="false" customHeight="true" outlineLevel="0" collapsed="false">
      <c r="A256" s="30"/>
      <c r="B256" s="31"/>
      <c r="C256" s="31"/>
      <c r="D256" s="32"/>
      <c r="E256" s="30"/>
      <c r="F256" s="33"/>
      <c r="G256" s="34"/>
      <c r="H256" s="33" t="n">
        <f aca="false">IFERROR((F256/G256)*1000, 0)</f>
        <v>0</v>
      </c>
      <c r="I256" s="35" t="n">
        <v>1</v>
      </c>
      <c r="J256" s="36"/>
      <c r="K256" s="37" t="n">
        <f aca="false">IF(MONTH(J256)+I256&gt;13, DATE(YEAR(J256)+1, MONTH(J256)+I256-13, 1), DATE(YEAR(J256), MONTH(J256)+I256-1, 1))</f>
        <v>-29</v>
      </c>
      <c r="L256" s="38" t="n">
        <f aca="false">F256/I256</f>
        <v>0</v>
      </c>
      <c r="M256" s="39"/>
      <c r="N256" s="39"/>
      <c r="O256" s="39"/>
      <c r="P256" s="39"/>
    </row>
    <row r="257" customFormat="false" ht="15.75" hidden="false" customHeight="true" outlineLevel="0" collapsed="false">
      <c r="A257" s="19"/>
      <c r="B257" s="20"/>
      <c r="C257" s="20"/>
      <c r="D257" s="21"/>
      <c r="E257" s="19"/>
      <c r="F257" s="22"/>
      <c r="G257" s="23"/>
      <c r="H257" s="22" t="n">
        <f aca="false">IFERROR((F257/G257)*1000, 0)</f>
        <v>0</v>
      </c>
      <c r="I257" s="24" t="n">
        <v>1</v>
      </c>
      <c r="J257" s="25"/>
      <c r="K257" s="26" t="n">
        <f aca="false">IF(MONTH(J257)+I257&gt;13, DATE(YEAR(J257)+1, MONTH(J257)+I257-13, 1), DATE(YEAR(J257), MONTH(J257)+I257-1, 1))</f>
        <v>-29</v>
      </c>
      <c r="L257" s="27" t="n">
        <f aca="false">F257/I257</f>
        <v>0</v>
      </c>
      <c r="M257" s="28"/>
      <c r="N257" s="28"/>
      <c r="O257" s="28"/>
      <c r="P257" s="28"/>
    </row>
    <row r="258" customFormat="false" ht="15.75" hidden="false" customHeight="true" outlineLevel="0" collapsed="false">
      <c r="A258" s="30"/>
      <c r="B258" s="31"/>
      <c r="C258" s="31"/>
      <c r="D258" s="32"/>
      <c r="E258" s="30"/>
      <c r="F258" s="33"/>
      <c r="G258" s="34"/>
      <c r="H258" s="33" t="n">
        <f aca="false">IFERROR((F258/G258)*1000, 0)</f>
        <v>0</v>
      </c>
      <c r="I258" s="35" t="n">
        <v>1</v>
      </c>
      <c r="J258" s="36"/>
      <c r="K258" s="37" t="n">
        <f aca="false">IF(MONTH(J258)+I258&gt;13, DATE(YEAR(J258)+1, MONTH(J258)+I258-13, 1), DATE(YEAR(J258), MONTH(J258)+I258-1, 1))</f>
        <v>-29</v>
      </c>
      <c r="L258" s="38" t="n">
        <f aca="false">F258/I258</f>
        <v>0</v>
      </c>
      <c r="M258" s="39"/>
      <c r="N258" s="39"/>
      <c r="O258" s="39"/>
      <c r="P258" s="39"/>
    </row>
    <row r="259" customFormat="false" ht="15.75" hidden="false" customHeight="true" outlineLevel="0" collapsed="false">
      <c r="A259" s="19"/>
      <c r="B259" s="20"/>
      <c r="C259" s="20"/>
      <c r="D259" s="21"/>
      <c r="E259" s="19"/>
      <c r="F259" s="22"/>
      <c r="G259" s="23"/>
      <c r="H259" s="22" t="n">
        <f aca="false">IFERROR((F259/G259)*1000, 0)</f>
        <v>0</v>
      </c>
      <c r="I259" s="24" t="n">
        <v>1</v>
      </c>
      <c r="J259" s="25"/>
      <c r="K259" s="26" t="n">
        <f aca="false">IF(MONTH(J259)+I259&gt;13, DATE(YEAR(J259)+1, MONTH(J259)+I259-13, 1), DATE(YEAR(J259), MONTH(J259)+I259-1, 1))</f>
        <v>-29</v>
      </c>
      <c r="L259" s="27" t="n">
        <f aca="false">F259/I259</f>
        <v>0</v>
      </c>
      <c r="M259" s="28"/>
      <c r="N259" s="28"/>
      <c r="O259" s="28"/>
      <c r="P259" s="28"/>
    </row>
    <row r="260" customFormat="false" ht="15.75" hidden="false" customHeight="true" outlineLevel="0" collapsed="false">
      <c r="A260" s="30"/>
      <c r="B260" s="31"/>
      <c r="C260" s="31"/>
      <c r="D260" s="32"/>
      <c r="E260" s="30"/>
      <c r="F260" s="33"/>
      <c r="G260" s="34"/>
      <c r="H260" s="33" t="n">
        <f aca="false">IFERROR((F260/G260)*1000, 0)</f>
        <v>0</v>
      </c>
      <c r="I260" s="35" t="n">
        <v>1</v>
      </c>
      <c r="J260" s="36"/>
      <c r="K260" s="37" t="n">
        <f aca="false">IF(MONTH(J260)+I260&gt;13, DATE(YEAR(J260)+1, MONTH(J260)+I260-13, 1), DATE(YEAR(J260), MONTH(J260)+I260-1, 1))</f>
        <v>-29</v>
      </c>
      <c r="L260" s="38" t="n">
        <f aca="false">F260/I260</f>
        <v>0</v>
      </c>
      <c r="M260" s="39"/>
      <c r="N260" s="39"/>
      <c r="O260" s="39"/>
      <c r="P260" s="39"/>
    </row>
    <row r="261" customFormat="false" ht="15.75" hidden="false" customHeight="true" outlineLevel="0" collapsed="false">
      <c r="A261" s="19"/>
      <c r="B261" s="20"/>
      <c r="C261" s="20"/>
      <c r="D261" s="21"/>
      <c r="E261" s="19"/>
      <c r="F261" s="22"/>
      <c r="G261" s="23"/>
      <c r="H261" s="22" t="n">
        <f aca="false">IFERROR((F261/G261)*1000, 0)</f>
        <v>0</v>
      </c>
      <c r="I261" s="24" t="n">
        <v>1</v>
      </c>
      <c r="J261" s="25"/>
      <c r="K261" s="26" t="n">
        <f aca="false">IF(MONTH(J261)+I261&gt;13, DATE(YEAR(J261)+1, MONTH(J261)+I261-13, 1), DATE(YEAR(J261), MONTH(J261)+I261-1, 1))</f>
        <v>-29</v>
      </c>
      <c r="L261" s="27" t="n">
        <f aca="false">F261/I261</f>
        <v>0</v>
      </c>
      <c r="M261" s="28"/>
      <c r="N261" s="28"/>
      <c r="O261" s="28"/>
      <c r="P261" s="28"/>
    </row>
    <row r="262" customFormat="false" ht="15.75" hidden="false" customHeight="true" outlineLevel="0" collapsed="false">
      <c r="A262" s="30"/>
      <c r="B262" s="31"/>
      <c r="C262" s="31"/>
      <c r="D262" s="32"/>
      <c r="E262" s="30"/>
      <c r="F262" s="33"/>
      <c r="G262" s="34"/>
      <c r="H262" s="33" t="n">
        <f aca="false">IFERROR((F262/G262)*1000, 0)</f>
        <v>0</v>
      </c>
      <c r="I262" s="35" t="n">
        <v>1</v>
      </c>
      <c r="J262" s="36"/>
      <c r="K262" s="37" t="n">
        <f aca="false">IF(MONTH(J262)+I262&gt;13, DATE(YEAR(J262)+1, MONTH(J262)+I262-13, 1), DATE(YEAR(J262), MONTH(J262)+I262-1, 1))</f>
        <v>-29</v>
      </c>
      <c r="L262" s="38" t="n">
        <f aca="false">F262/I262</f>
        <v>0</v>
      </c>
      <c r="M262" s="39"/>
      <c r="N262" s="39"/>
      <c r="O262" s="39"/>
      <c r="P262" s="39"/>
    </row>
    <row r="263" customFormat="false" ht="15.75" hidden="false" customHeight="true" outlineLevel="0" collapsed="false">
      <c r="A263" s="19"/>
      <c r="B263" s="20"/>
      <c r="C263" s="20"/>
      <c r="D263" s="21"/>
      <c r="E263" s="19"/>
      <c r="F263" s="22"/>
      <c r="G263" s="23"/>
      <c r="H263" s="22" t="n">
        <f aca="false">IFERROR((F263/G263)*1000, 0)</f>
        <v>0</v>
      </c>
      <c r="I263" s="24" t="n">
        <v>1</v>
      </c>
      <c r="J263" s="25"/>
      <c r="K263" s="26" t="n">
        <f aca="false">IF(MONTH(J263)+I263&gt;13, DATE(YEAR(J263)+1, MONTH(J263)+I263-13, 1), DATE(YEAR(J263), MONTH(J263)+I263-1, 1))</f>
        <v>-29</v>
      </c>
      <c r="L263" s="27" t="n">
        <f aca="false">F263/I263</f>
        <v>0</v>
      </c>
      <c r="M263" s="28"/>
      <c r="N263" s="28"/>
      <c r="O263" s="28"/>
      <c r="P263" s="28"/>
    </row>
    <row r="264" customFormat="false" ht="15.75" hidden="false" customHeight="true" outlineLevel="0" collapsed="false">
      <c r="A264" s="30"/>
      <c r="B264" s="31"/>
      <c r="C264" s="31"/>
      <c r="D264" s="32"/>
      <c r="E264" s="30"/>
      <c r="F264" s="33"/>
      <c r="G264" s="34"/>
      <c r="H264" s="33" t="n">
        <f aca="false">IFERROR((F264/G264)*1000, 0)</f>
        <v>0</v>
      </c>
      <c r="I264" s="35" t="n">
        <v>1</v>
      </c>
      <c r="J264" s="36"/>
      <c r="K264" s="37" t="n">
        <f aca="false">IF(MONTH(J264)+I264&gt;13, DATE(YEAR(J264)+1, MONTH(J264)+I264-13, 1), DATE(YEAR(J264), MONTH(J264)+I264-1, 1))</f>
        <v>-29</v>
      </c>
      <c r="L264" s="38" t="n">
        <f aca="false">F264/I264</f>
        <v>0</v>
      </c>
      <c r="M264" s="39"/>
      <c r="N264" s="39"/>
      <c r="O264" s="39"/>
      <c r="P264" s="39"/>
    </row>
    <row r="265" customFormat="false" ht="15.75" hidden="false" customHeight="true" outlineLevel="0" collapsed="false">
      <c r="A265" s="19"/>
      <c r="B265" s="20"/>
      <c r="C265" s="20"/>
      <c r="D265" s="21"/>
      <c r="E265" s="19"/>
      <c r="F265" s="22"/>
      <c r="G265" s="23"/>
      <c r="H265" s="22" t="n">
        <f aca="false">IFERROR((F265/G265)*1000, 0)</f>
        <v>0</v>
      </c>
      <c r="I265" s="24" t="n">
        <v>1</v>
      </c>
      <c r="J265" s="25"/>
      <c r="K265" s="26" t="n">
        <f aca="false">IF(MONTH(J265)+I265&gt;13, DATE(YEAR(J265)+1, MONTH(J265)+I265-13, 1), DATE(YEAR(J265), MONTH(J265)+I265-1, 1))</f>
        <v>-29</v>
      </c>
      <c r="L265" s="27" t="n">
        <f aca="false">F265/I265</f>
        <v>0</v>
      </c>
      <c r="M265" s="28"/>
      <c r="N265" s="28"/>
      <c r="O265" s="28"/>
      <c r="P265" s="28"/>
    </row>
    <row r="266" customFormat="false" ht="15.75" hidden="false" customHeight="true" outlineLevel="0" collapsed="false">
      <c r="A266" s="30"/>
      <c r="B266" s="31"/>
      <c r="C266" s="31"/>
      <c r="D266" s="32"/>
      <c r="E266" s="30"/>
      <c r="F266" s="33"/>
      <c r="G266" s="34"/>
      <c r="H266" s="33" t="n">
        <f aca="false">IFERROR((F266/G266)*1000, 0)</f>
        <v>0</v>
      </c>
      <c r="I266" s="35" t="n">
        <v>1</v>
      </c>
      <c r="J266" s="36"/>
      <c r="K266" s="37" t="n">
        <f aca="false">IF(MONTH(J266)+I266&gt;13, DATE(YEAR(J266)+1, MONTH(J266)+I266-13, 1), DATE(YEAR(J266), MONTH(J266)+I266-1, 1))</f>
        <v>-29</v>
      </c>
      <c r="L266" s="38" t="n">
        <f aca="false">F266/I266</f>
        <v>0</v>
      </c>
      <c r="M266" s="39"/>
      <c r="N266" s="39"/>
      <c r="O266" s="39"/>
      <c r="P266" s="39"/>
    </row>
    <row r="267" customFormat="false" ht="15.75" hidden="false" customHeight="true" outlineLevel="0" collapsed="false">
      <c r="A267" s="19"/>
      <c r="B267" s="20"/>
      <c r="C267" s="20"/>
      <c r="D267" s="21"/>
      <c r="E267" s="19"/>
      <c r="F267" s="22"/>
      <c r="G267" s="23"/>
      <c r="H267" s="22" t="n">
        <f aca="false">IFERROR((F267/G267)*1000, 0)</f>
        <v>0</v>
      </c>
      <c r="I267" s="24" t="n">
        <v>1</v>
      </c>
      <c r="J267" s="25"/>
      <c r="K267" s="26" t="n">
        <f aca="false">IF(MONTH(J267)+I267&gt;13, DATE(YEAR(J267)+1, MONTH(J267)+I267-13, 1), DATE(YEAR(J267), MONTH(J267)+I267-1, 1))</f>
        <v>-29</v>
      </c>
      <c r="L267" s="27" t="n">
        <f aca="false">F267/I267</f>
        <v>0</v>
      </c>
      <c r="M267" s="28"/>
      <c r="N267" s="28"/>
      <c r="O267" s="28"/>
      <c r="P267" s="28"/>
    </row>
    <row r="268" customFormat="false" ht="15.75" hidden="false" customHeight="true" outlineLevel="0" collapsed="false">
      <c r="A268" s="30"/>
      <c r="B268" s="31"/>
      <c r="C268" s="31"/>
      <c r="D268" s="32"/>
      <c r="E268" s="30"/>
      <c r="F268" s="33"/>
      <c r="G268" s="34"/>
      <c r="H268" s="33" t="n">
        <f aca="false">IFERROR((F268/G268)*1000, 0)</f>
        <v>0</v>
      </c>
      <c r="I268" s="35" t="n">
        <v>1</v>
      </c>
      <c r="J268" s="36"/>
      <c r="K268" s="37" t="n">
        <f aca="false">IF(MONTH(J268)+I268&gt;13, DATE(YEAR(J268)+1, MONTH(J268)+I268-13, 1), DATE(YEAR(J268), MONTH(J268)+I268-1, 1))</f>
        <v>-29</v>
      </c>
      <c r="L268" s="38" t="n">
        <f aca="false">F268/I268</f>
        <v>0</v>
      </c>
      <c r="M268" s="39"/>
      <c r="N268" s="39"/>
      <c r="O268" s="39"/>
      <c r="P268" s="39"/>
    </row>
    <row r="269" customFormat="false" ht="15.75" hidden="false" customHeight="true" outlineLevel="0" collapsed="false">
      <c r="A269" s="19"/>
      <c r="B269" s="20"/>
      <c r="C269" s="20"/>
      <c r="D269" s="21"/>
      <c r="E269" s="19"/>
      <c r="F269" s="22"/>
      <c r="G269" s="23"/>
      <c r="H269" s="22" t="n">
        <f aca="false">IFERROR((F269/G269)*1000, 0)</f>
        <v>0</v>
      </c>
      <c r="I269" s="24" t="n">
        <v>1</v>
      </c>
      <c r="J269" s="25"/>
      <c r="K269" s="26" t="n">
        <f aca="false">IF(MONTH(J269)+I269&gt;13, DATE(YEAR(J269)+1, MONTH(J269)+I269-13, 1), DATE(YEAR(J269), MONTH(J269)+I269-1, 1))</f>
        <v>-29</v>
      </c>
      <c r="L269" s="27" t="n">
        <f aca="false">F269/I269</f>
        <v>0</v>
      </c>
      <c r="M269" s="28"/>
      <c r="N269" s="28"/>
      <c r="O269" s="28"/>
      <c r="P269" s="28"/>
    </row>
    <row r="270" customFormat="false" ht="15.75" hidden="false" customHeight="true" outlineLevel="0" collapsed="false">
      <c r="A270" s="30"/>
      <c r="B270" s="31"/>
      <c r="C270" s="31"/>
      <c r="D270" s="32"/>
      <c r="E270" s="30"/>
      <c r="F270" s="33"/>
      <c r="G270" s="34"/>
      <c r="H270" s="33" t="n">
        <f aca="false">IFERROR((F270/G270)*1000, 0)</f>
        <v>0</v>
      </c>
      <c r="I270" s="35" t="n">
        <v>1</v>
      </c>
      <c r="J270" s="36"/>
      <c r="K270" s="37" t="n">
        <f aca="false">IF(MONTH(J270)+I270&gt;13, DATE(YEAR(J270)+1, MONTH(J270)+I270-13, 1), DATE(YEAR(J270), MONTH(J270)+I270-1, 1))</f>
        <v>-29</v>
      </c>
      <c r="L270" s="38" t="n">
        <f aca="false">F270/I270</f>
        <v>0</v>
      </c>
      <c r="M270" s="39"/>
      <c r="N270" s="39"/>
      <c r="O270" s="39"/>
      <c r="P270" s="39"/>
    </row>
    <row r="271" customFormat="false" ht="15.75" hidden="false" customHeight="true" outlineLevel="0" collapsed="false">
      <c r="A271" s="19"/>
      <c r="B271" s="20"/>
      <c r="C271" s="20"/>
      <c r="D271" s="21"/>
      <c r="E271" s="19"/>
      <c r="F271" s="22"/>
      <c r="G271" s="23"/>
      <c r="H271" s="22" t="n">
        <f aca="false">IFERROR((F271/G271)*1000, 0)</f>
        <v>0</v>
      </c>
      <c r="I271" s="24" t="n">
        <v>1</v>
      </c>
      <c r="J271" s="25"/>
      <c r="K271" s="26" t="n">
        <f aca="false">IF(MONTH(J271)+I271&gt;13, DATE(YEAR(J271)+1, MONTH(J271)+I271-13, 1), DATE(YEAR(J271), MONTH(J271)+I271-1, 1))</f>
        <v>-29</v>
      </c>
      <c r="L271" s="27" t="n">
        <f aca="false">F271/I271</f>
        <v>0</v>
      </c>
      <c r="M271" s="28"/>
      <c r="N271" s="28"/>
      <c r="O271" s="28"/>
      <c r="P271" s="28"/>
    </row>
    <row r="272" customFormat="false" ht="15.75" hidden="false" customHeight="true" outlineLevel="0" collapsed="false">
      <c r="A272" s="30"/>
      <c r="B272" s="31"/>
      <c r="C272" s="31"/>
      <c r="D272" s="32"/>
      <c r="E272" s="30"/>
      <c r="F272" s="33"/>
      <c r="G272" s="34"/>
      <c r="H272" s="33" t="n">
        <f aca="false">IFERROR((F272/G272)*1000, 0)</f>
        <v>0</v>
      </c>
      <c r="I272" s="35" t="n">
        <v>1</v>
      </c>
      <c r="J272" s="36"/>
      <c r="K272" s="37" t="n">
        <f aca="false">IF(MONTH(J272)+I272&gt;13, DATE(YEAR(J272)+1, MONTH(J272)+I272-13, 1), DATE(YEAR(J272), MONTH(J272)+I272-1, 1))</f>
        <v>-29</v>
      </c>
      <c r="L272" s="38" t="n">
        <f aca="false">F272/I272</f>
        <v>0</v>
      </c>
      <c r="M272" s="39"/>
      <c r="N272" s="39"/>
      <c r="O272" s="39"/>
      <c r="P272" s="39"/>
    </row>
    <row r="273" customFormat="false" ht="15.75" hidden="false" customHeight="true" outlineLevel="0" collapsed="false">
      <c r="A273" s="19"/>
      <c r="B273" s="20"/>
      <c r="C273" s="20"/>
      <c r="D273" s="21"/>
      <c r="E273" s="19"/>
      <c r="F273" s="22"/>
      <c r="G273" s="23"/>
      <c r="H273" s="22" t="n">
        <f aca="false">IFERROR((F273/G273)*1000, 0)</f>
        <v>0</v>
      </c>
      <c r="I273" s="24" t="n">
        <v>1</v>
      </c>
      <c r="J273" s="25"/>
      <c r="K273" s="26" t="n">
        <f aca="false">IF(MONTH(J273)+I273&gt;13, DATE(YEAR(J273)+1, MONTH(J273)+I273-13, 1), DATE(YEAR(J273), MONTH(J273)+I273-1, 1))</f>
        <v>-29</v>
      </c>
      <c r="L273" s="27" t="n">
        <f aca="false">F273/I273</f>
        <v>0</v>
      </c>
      <c r="M273" s="28"/>
      <c r="N273" s="28"/>
      <c r="O273" s="28"/>
      <c r="P273" s="28"/>
    </row>
    <row r="274" customFormat="false" ht="15.75" hidden="false" customHeight="true" outlineLevel="0" collapsed="false">
      <c r="A274" s="30"/>
      <c r="B274" s="31"/>
      <c r="C274" s="31"/>
      <c r="D274" s="32"/>
      <c r="E274" s="30"/>
      <c r="F274" s="33"/>
      <c r="G274" s="34"/>
      <c r="H274" s="33" t="n">
        <f aca="false">IFERROR((F274/G274)*1000, 0)</f>
        <v>0</v>
      </c>
      <c r="I274" s="35" t="n">
        <v>1</v>
      </c>
      <c r="J274" s="36"/>
      <c r="K274" s="37" t="n">
        <f aca="false">IF(MONTH(J274)+I274&gt;13, DATE(YEAR(J274)+1, MONTH(J274)+I274-13, 1), DATE(YEAR(J274), MONTH(J274)+I274-1, 1))</f>
        <v>-29</v>
      </c>
      <c r="L274" s="38" t="n">
        <f aca="false">F274/I274</f>
        <v>0</v>
      </c>
      <c r="M274" s="39"/>
      <c r="N274" s="39"/>
      <c r="O274" s="39"/>
      <c r="P274" s="39"/>
    </row>
    <row r="275" customFormat="false" ht="15.75" hidden="false" customHeight="true" outlineLevel="0" collapsed="false">
      <c r="A275" s="19"/>
      <c r="B275" s="20"/>
      <c r="C275" s="20"/>
      <c r="D275" s="21"/>
      <c r="E275" s="19"/>
      <c r="F275" s="22"/>
      <c r="G275" s="23"/>
      <c r="H275" s="22" t="n">
        <f aca="false">IFERROR((F275/G275)*1000, 0)</f>
        <v>0</v>
      </c>
      <c r="I275" s="24" t="n">
        <v>1</v>
      </c>
      <c r="J275" s="25"/>
      <c r="K275" s="26" t="n">
        <f aca="false">IF(MONTH(J275)+I275&gt;13, DATE(YEAR(J275)+1, MONTH(J275)+I275-13, 1), DATE(YEAR(J275), MONTH(J275)+I275-1, 1))</f>
        <v>-29</v>
      </c>
      <c r="L275" s="27" t="n">
        <f aca="false">F275/I275</f>
        <v>0</v>
      </c>
      <c r="M275" s="28"/>
      <c r="N275" s="28"/>
      <c r="O275" s="28"/>
      <c r="P275" s="28"/>
    </row>
    <row r="276" customFormat="false" ht="15.75" hidden="false" customHeight="true" outlineLevel="0" collapsed="false">
      <c r="A276" s="30"/>
      <c r="B276" s="31"/>
      <c r="C276" s="31"/>
      <c r="D276" s="32"/>
      <c r="E276" s="30"/>
      <c r="F276" s="33"/>
      <c r="G276" s="34"/>
      <c r="H276" s="33" t="n">
        <f aca="false">IFERROR((F276/G276)*1000, 0)</f>
        <v>0</v>
      </c>
      <c r="I276" s="35" t="n">
        <v>1</v>
      </c>
      <c r="J276" s="36"/>
      <c r="K276" s="37" t="n">
        <f aca="false">IF(MONTH(J276)+I276&gt;13, DATE(YEAR(J276)+1, MONTH(J276)+I276-13, 1), DATE(YEAR(J276), MONTH(J276)+I276-1, 1))</f>
        <v>-29</v>
      </c>
      <c r="L276" s="38" t="n">
        <f aca="false">F276/I276</f>
        <v>0</v>
      </c>
      <c r="M276" s="39"/>
      <c r="N276" s="39"/>
      <c r="O276" s="39"/>
      <c r="P276" s="39"/>
    </row>
    <row r="277" customFormat="false" ht="15.75" hidden="false" customHeight="true" outlineLevel="0" collapsed="false">
      <c r="A277" s="19"/>
      <c r="B277" s="20"/>
      <c r="C277" s="20"/>
      <c r="D277" s="21"/>
      <c r="E277" s="19"/>
      <c r="F277" s="22"/>
      <c r="G277" s="23"/>
      <c r="H277" s="22" t="n">
        <f aca="false">IFERROR((F277/G277)*1000, 0)</f>
        <v>0</v>
      </c>
      <c r="I277" s="24" t="n">
        <v>1</v>
      </c>
      <c r="J277" s="25"/>
      <c r="K277" s="26" t="n">
        <f aca="false">IF(MONTH(J277)+I277&gt;13, DATE(YEAR(J277)+1, MONTH(J277)+I277-13, 1), DATE(YEAR(J277), MONTH(J277)+I277-1, 1))</f>
        <v>-29</v>
      </c>
      <c r="L277" s="27" t="n">
        <f aca="false">F277/I277</f>
        <v>0</v>
      </c>
      <c r="M277" s="28"/>
      <c r="N277" s="28"/>
      <c r="O277" s="28"/>
      <c r="P277" s="28"/>
    </row>
    <row r="278" customFormat="false" ht="15.75" hidden="false" customHeight="true" outlineLevel="0" collapsed="false">
      <c r="A278" s="30"/>
      <c r="B278" s="31"/>
      <c r="C278" s="31"/>
      <c r="D278" s="32"/>
      <c r="E278" s="30"/>
      <c r="F278" s="33"/>
      <c r="G278" s="34"/>
      <c r="H278" s="33" t="n">
        <f aca="false">IFERROR((F278/G278)*1000, 0)</f>
        <v>0</v>
      </c>
      <c r="I278" s="35" t="n">
        <v>1</v>
      </c>
      <c r="J278" s="36"/>
      <c r="K278" s="37" t="n">
        <f aca="false">IF(MONTH(J278)+I278&gt;13, DATE(YEAR(J278)+1, MONTH(J278)+I278-13, 1), DATE(YEAR(J278), MONTH(J278)+I278-1, 1))</f>
        <v>-29</v>
      </c>
      <c r="L278" s="38" t="n">
        <f aca="false">F278/I278</f>
        <v>0</v>
      </c>
      <c r="M278" s="39"/>
      <c r="N278" s="39"/>
      <c r="O278" s="39"/>
      <c r="P278" s="39"/>
    </row>
    <row r="279" customFormat="false" ht="15.75" hidden="false" customHeight="true" outlineLevel="0" collapsed="false">
      <c r="A279" s="19"/>
      <c r="B279" s="20"/>
      <c r="C279" s="20"/>
      <c r="D279" s="21"/>
      <c r="E279" s="19"/>
      <c r="F279" s="22"/>
      <c r="G279" s="23"/>
      <c r="H279" s="22" t="n">
        <f aca="false">IFERROR((F279/G279)*1000, 0)</f>
        <v>0</v>
      </c>
      <c r="I279" s="24" t="n">
        <v>1</v>
      </c>
      <c r="J279" s="25"/>
      <c r="K279" s="26" t="n">
        <f aca="false">IF(MONTH(J279)+I279&gt;13, DATE(YEAR(J279)+1, MONTH(J279)+I279-13, 1), DATE(YEAR(J279), MONTH(J279)+I279-1, 1))</f>
        <v>-29</v>
      </c>
      <c r="L279" s="27" t="n">
        <f aca="false">F279/I279</f>
        <v>0</v>
      </c>
      <c r="M279" s="28"/>
      <c r="N279" s="28"/>
      <c r="O279" s="28"/>
      <c r="P279" s="28"/>
    </row>
    <row r="280" customFormat="false" ht="15.75" hidden="false" customHeight="true" outlineLevel="0" collapsed="false">
      <c r="A280" s="30"/>
      <c r="B280" s="31"/>
      <c r="C280" s="31"/>
      <c r="D280" s="32"/>
      <c r="E280" s="30"/>
      <c r="F280" s="33"/>
      <c r="G280" s="34"/>
      <c r="H280" s="33" t="n">
        <f aca="false">IFERROR((F280/G280)*1000, 0)</f>
        <v>0</v>
      </c>
      <c r="I280" s="35" t="n">
        <v>1</v>
      </c>
      <c r="J280" s="36"/>
      <c r="K280" s="37" t="n">
        <f aca="false">IF(MONTH(J280)+I280&gt;13, DATE(YEAR(J280)+1, MONTH(J280)+I280-13, 1), DATE(YEAR(J280), MONTH(J280)+I280-1, 1))</f>
        <v>-29</v>
      </c>
      <c r="L280" s="38" t="n">
        <f aca="false">F280/I280</f>
        <v>0</v>
      </c>
      <c r="M280" s="39"/>
      <c r="N280" s="39"/>
      <c r="O280" s="39"/>
      <c r="P280" s="39"/>
    </row>
    <row r="281" customFormat="false" ht="15.75" hidden="false" customHeight="true" outlineLevel="0" collapsed="false">
      <c r="A281" s="19"/>
      <c r="B281" s="20"/>
      <c r="C281" s="20"/>
      <c r="D281" s="21"/>
      <c r="E281" s="19"/>
      <c r="F281" s="22"/>
      <c r="G281" s="23"/>
      <c r="H281" s="22" t="n">
        <f aca="false">IFERROR((F281/G281)*1000, 0)</f>
        <v>0</v>
      </c>
      <c r="I281" s="24" t="n">
        <v>1</v>
      </c>
      <c r="J281" s="25"/>
      <c r="K281" s="26" t="n">
        <f aca="false">IF(MONTH(J281)+I281&gt;13, DATE(YEAR(J281)+1, MONTH(J281)+I281-13, 1), DATE(YEAR(J281), MONTH(J281)+I281-1, 1))</f>
        <v>-29</v>
      </c>
      <c r="L281" s="27" t="n">
        <f aca="false">F281/I281</f>
        <v>0</v>
      </c>
      <c r="M281" s="28"/>
      <c r="N281" s="28"/>
      <c r="O281" s="28"/>
      <c r="P281" s="28"/>
    </row>
    <row r="282" customFormat="false" ht="15.75" hidden="false" customHeight="true" outlineLevel="0" collapsed="false">
      <c r="A282" s="30"/>
      <c r="B282" s="31"/>
      <c r="C282" s="31"/>
      <c r="D282" s="32"/>
      <c r="E282" s="30"/>
      <c r="F282" s="33"/>
      <c r="G282" s="34"/>
      <c r="H282" s="33" t="n">
        <f aca="false">IFERROR((F282/G282)*1000, 0)</f>
        <v>0</v>
      </c>
      <c r="I282" s="35" t="n">
        <v>1</v>
      </c>
      <c r="J282" s="36"/>
      <c r="K282" s="37" t="n">
        <f aca="false">IF(MONTH(J282)+I282&gt;13, DATE(YEAR(J282)+1, MONTH(J282)+I282-13, 1), DATE(YEAR(J282), MONTH(J282)+I282-1, 1))</f>
        <v>-29</v>
      </c>
      <c r="L282" s="38" t="n">
        <f aca="false">F282/I282</f>
        <v>0</v>
      </c>
      <c r="M282" s="39"/>
      <c r="N282" s="39"/>
      <c r="O282" s="39"/>
      <c r="P282" s="39"/>
    </row>
    <row r="283" customFormat="false" ht="15.75" hidden="false" customHeight="true" outlineLevel="0" collapsed="false">
      <c r="A283" s="19"/>
      <c r="B283" s="20"/>
      <c r="C283" s="20"/>
      <c r="D283" s="21"/>
      <c r="E283" s="19"/>
      <c r="F283" s="22"/>
      <c r="G283" s="23"/>
      <c r="H283" s="22" t="n">
        <f aca="false">IFERROR((F283/G283)*1000, 0)</f>
        <v>0</v>
      </c>
      <c r="I283" s="24" t="n">
        <v>1</v>
      </c>
      <c r="J283" s="25"/>
      <c r="K283" s="26" t="n">
        <f aca="false">IF(MONTH(J283)+I283&gt;13, DATE(YEAR(J283)+1, MONTH(J283)+I283-13, 1), DATE(YEAR(J283), MONTH(J283)+I283-1, 1))</f>
        <v>-29</v>
      </c>
      <c r="L283" s="27" t="n">
        <f aca="false">F283/I283</f>
        <v>0</v>
      </c>
      <c r="M283" s="28"/>
      <c r="N283" s="28"/>
      <c r="O283" s="28"/>
      <c r="P283" s="28"/>
    </row>
    <row r="284" customFormat="false" ht="15.75" hidden="false" customHeight="true" outlineLevel="0" collapsed="false">
      <c r="A284" s="30"/>
      <c r="B284" s="31"/>
      <c r="C284" s="31"/>
      <c r="D284" s="32"/>
      <c r="E284" s="30"/>
      <c r="F284" s="33"/>
      <c r="G284" s="34"/>
      <c r="H284" s="33" t="n">
        <f aca="false">IFERROR((F284/G284)*1000, 0)</f>
        <v>0</v>
      </c>
      <c r="I284" s="35" t="n">
        <v>1</v>
      </c>
      <c r="J284" s="36"/>
      <c r="K284" s="37" t="n">
        <f aca="false">IF(MONTH(J284)+I284&gt;13, DATE(YEAR(J284)+1, MONTH(J284)+I284-13, 1), DATE(YEAR(J284), MONTH(J284)+I284-1, 1))</f>
        <v>-29</v>
      </c>
      <c r="L284" s="38" t="n">
        <f aca="false">F284/I284</f>
        <v>0</v>
      </c>
      <c r="M284" s="39"/>
      <c r="N284" s="39"/>
      <c r="O284" s="39"/>
      <c r="P284" s="39"/>
    </row>
    <row r="285" customFormat="false" ht="15.75" hidden="false" customHeight="true" outlineLevel="0" collapsed="false">
      <c r="A285" s="19"/>
      <c r="B285" s="20"/>
      <c r="C285" s="20"/>
      <c r="D285" s="21"/>
      <c r="E285" s="19"/>
      <c r="F285" s="22"/>
      <c r="G285" s="23"/>
      <c r="H285" s="22" t="n">
        <f aca="false">IFERROR((F285/G285)*1000, 0)</f>
        <v>0</v>
      </c>
      <c r="I285" s="24" t="n">
        <v>1</v>
      </c>
      <c r="J285" s="25"/>
      <c r="K285" s="26" t="n">
        <f aca="false">IF(MONTH(J285)+I285&gt;13, DATE(YEAR(J285)+1, MONTH(J285)+I285-13, 1), DATE(YEAR(J285), MONTH(J285)+I285-1, 1))</f>
        <v>-29</v>
      </c>
      <c r="L285" s="27" t="n">
        <f aca="false">F285/I285</f>
        <v>0</v>
      </c>
      <c r="M285" s="28"/>
      <c r="N285" s="28"/>
      <c r="O285" s="28"/>
      <c r="P285" s="28"/>
    </row>
    <row r="286" customFormat="false" ht="15.75" hidden="false" customHeight="true" outlineLevel="0" collapsed="false">
      <c r="A286" s="30"/>
      <c r="B286" s="31"/>
      <c r="C286" s="31"/>
      <c r="D286" s="32"/>
      <c r="E286" s="30"/>
      <c r="F286" s="33"/>
      <c r="G286" s="34"/>
      <c r="H286" s="33" t="n">
        <f aca="false">IFERROR((F286/G286)*1000, 0)</f>
        <v>0</v>
      </c>
      <c r="I286" s="35" t="n">
        <v>1</v>
      </c>
      <c r="J286" s="36"/>
      <c r="K286" s="37" t="n">
        <f aca="false">IF(MONTH(J286)+I286&gt;13, DATE(YEAR(J286)+1, MONTH(J286)+I286-13, 1), DATE(YEAR(J286), MONTH(J286)+I286-1, 1))</f>
        <v>-29</v>
      </c>
      <c r="L286" s="38" t="n">
        <f aca="false">F286/I286</f>
        <v>0</v>
      </c>
      <c r="M286" s="39"/>
      <c r="N286" s="39"/>
      <c r="O286" s="39"/>
      <c r="P286" s="39"/>
    </row>
    <row r="287" customFormat="false" ht="15.75" hidden="false" customHeight="true" outlineLevel="0" collapsed="false">
      <c r="A287" s="19"/>
      <c r="B287" s="20"/>
      <c r="C287" s="20"/>
      <c r="D287" s="21"/>
      <c r="E287" s="19"/>
      <c r="F287" s="22"/>
      <c r="G287" s="23"/>
      <c r="H287" s="22" t="n">
        <f aca="false">IFERROR((F287/G287)*1000, 0)</f>
        <v>0</v>
      </c>
      <c r="I287" s="24" t="n">
        <v>1</v>
      </c>
      <c r="J287" s="25"/>
      <c r="K287" s="26" t="n">
        <f aca="false">IF(MONTH(J287)+I287&gt;13, DATE(YEAR(J287)+1, MONTH(J287)+I287-13, 1), DATE(YEAR(J287), MONTH(J287)+I287-1, 1))</f>
        <v>-29</v>
      </c>
      <c r="L287" s="27" t="n">
        <f aca="false">F287/I287</f>
        <v>0</v>
      </c>
      <c r="M287" s="28"/>
      <c r="N287" s="28"/>
      <c r="O287" s="28"/>
      <c r="P287" s="28"/>
    </row>
    <row r="288" customFormat="false" ht="15.75" hidden="false" customHeight="true" outlineLevel="0" collapsed="false">
      <c r="A288" s="30"/>
      <c r="B288" s="31"/>
      <c r="C288" s="31"/>
      <c r="D288" s="32"/>
      <c r="E288" s="30"/>
      <c r="F288" s="33"/>
      <c r="G288" s="34"/>
      <c r="H288" s="33" t="n">
        <f aca="false">IFERROR((F288/G288)*1000, 0)</f>
        <v>0</v>
      </c>
      <c r="I288" s="35" t="n">
        <v>1</v>
      </c>
      <c r="J288" s="36"/>
      <c r="K288" s="37" t="n">
        <f aca="false">IF(MONTH(J288)+I288&gt;13, DATE(YEAR(J288)+1, MONTH(J288)+I288-13, 1), DATE(YEAR(J288), MONTH(J288)+I288-1, 1))</f>
        <v>-29</v>
      </c>
      <c r="L288" s="38" t="n">
        <f aca="false">F288/I288</f>
        <v>0</v>
      </c>
      <c r="M288" s="39"/>
      <c r="N288" s="39"/>
      <c r="O288" s="39"/>
      <c r="P288" s="39"/>
    </row>
    <row r="289" customFormat="false" ht="15.75" hidden="false" customHeight="true" outlineLevel="0" collapsed="false">
      <c r="A289" s="19"/>
      <c r="B289" s="20"/>
      <c r="C289" s="20"/>
      <c r="D289" s="21"/>
      <c r="E289" s="19"/>
      <c r="F289" s="22"/>
      <c r="G289" s="23"/>
      <c r="H289" s="22" t="n">
        <f aca="false">IFERROR((F289/G289)*1000, 0)</f>
        <v>0</v>
      </c>
      <c r="I289" s="24" t="n">
        <v>1</v>
      </c>
      <c r="J289" s="25"/>
      <c r="K289" s="26" t="n">
        <f aca="false">IF(MONTH(J289)+I289&gt;13, DATE(YEAR(J289)+1, MONTH(J289)+I289-13, 1), DATE(YEAR(J289), MONTH(J289)+I289-1, 1))</f>
        <v>-29</v>
      </c>
      <c r="L289" s="27" t="n">
        <f aca="false">F289/I289</f>
        <v>0</v>
      </c>
      <c r="M289" s="28"/>
      <c r="N289" s="28"/>
      <c r="O289" s="28"/>
      <c r="P289" s="28"/>
    </row>
    <row r="290" customFormat="false" ht="15.75" hidden="false" customHeight="true" outlineLevel="0" collapsed="false">
      <c r="A290" s="30"/>
      <c r="B290" s="31"/>
      <c r="C290" s="31"/>
      <c r="D290" s="32"/>
      <c r="E290" s="30"/>
      <c r="F290" s="33"/>
      <c r="G290" s="34"/>
      <c r="H290" s="33" t="n">
        <f aca="false">IFERROR((F290/G290)*1000, 0)</f>
        <v>0</v>
      </c>
      <c r="I290" s="35" t="n">
        <v>1</v>
      </c>
      <c r="J290" s="36"/>
      <c r="K290" s="37" t="n">
        <f aca="false">IF(MONTH(J290)+I290&gt;13, DATE(YEAR(J290)+1, MONTH(J290)+I290-13, 1), DATE(YEAR(J290), MONTH(J290)+I290-1, 1))</f>
        <v>-29</v>
      </c>
      <c r="L290" s="38" t="n">
        <f aca="false">F290/I290</f>
        <v>0</v>
      </c>
      <c r="M290" s="39"/>
      <c r="N290" s="39"/>
      <c r="O290" s="39"/>
      <c r="P290" s="39"/>
    </row>
    <row r="291" customFormat="false" ht="15.75" hidden="false" customHeight="true" outlineLevel="0" collapsed="false">
      <c r="A291" s="19"/>
      <c r="B291" s="20"/>
      <c r="C291" s="20"/>
      <c r="D291" s="21"/>
      <c r="E291" s="19"/>
      <c r="F291" s="22"/>
      <c r="G291" s="23"/>
      <c r="H291" s="22" t="n">
        <f aca="false">IFERROR((F291/G291)*1000, 0)</f>
        <v>0</v>
      </c>
      <c r="I291" s="24" t="n">
        <v>1</v>
      </c>
      <c r="J291" s="25"/>
      <c r="K291" s="26" t="n">
        <f aca="false">IF(MONTH(J291)+I291&gt;13, DATE(YEAR(J291)+1, MONTH(J291)+I291-13, 1), DATE(YEAR(J291), MONTH(J291)+I291-1, 1))</f>
        <v>-29</v>
      </c>
      <c r="L291" s="27" t="n">
        <f aca="false">F291/I291</f>
        <v>0</v>
      </c>
      <c r="M291" s="28"/>
      <c r="N291" s="28"/>
      <c r="O291" s="28"/>
      <c r="P291" s="28"/>
    </row>
    <row r="292" customFormat="false" ht="15.75" hidden="false" customHeight="true" outlineLevel="0" collapsed="false">
      <c r="A292" s="30"/>
      <c r="B292" s="31"/>
      <c r="C292" s="31"/>
      <c r="D292" s="32"/>
      <c r="E292" s="30"/>
      <c r="F292" s="33"/>
      <c r="G292" s="34"/>
      <c r="H292" s="33" t="n">
        <f aca="false">IFERROR((F292/G292)*1000, 0)</f>
        <v>0</v>
      </c>
      <c r="I292" s="35" t="n">
        <v>1</v>
      </c>
      <c r="J292" s="36"/>
      <c r="K292" s="37" t="n">
        <f aca="false">IF(MONTH(J292)+I292&gt;13, DATE(YEAR(J292)+1, MONTH(J292)+I292-13, 1), DATE(YEAR(J292), MONTH(J292)+I292-1, 1))</f>
        <v>-29</v>
      </c>
      <c r="L292" s="38" t="n">
        <f aca="false">F292/I292</f>
        <v>0</v>
      </c>
      <c r="M292" s="39"/>
      <c r="N292" s="39"/>
      <c r="O292" s="39"/>
      <c r="P292" s="39"/>
    </row>
    <row r="293" customFormat="false" ht="15.75" hidden="false" customHeight="true" outlineLevel="0" collapsed="false">
      <c r="A293" s="19"/>
      <c r="B293" s="20"/>
      <c r="C293" s="20"/>
      <c r="D293" s="21"/>
      <c r="E293" s="19"/>
      <c r="F293" s="22"/>
      <c r="G293" s="23"/>
      <c r="H293" s="22" t="n">
        <f aca="false">IFERROR((F293/G293)*1000, 0)</f>
        <v>0</v>
      </c>
      <c r="I293" s="24" t="n">
        <v>1</v>
      </c>
      <c r="J293" s="25"/>
      <c r="K293" s="26" t="n">
        <f aca="false">IF(MONTH(J293)+I293&gt;13, DATE(YEAR(J293)+1, MONTH(J293)+I293-13, 1), DATE(YEAR(J293), MONTH(J293)+I293-1, 1))</f>
        <v>-29</v>
      </c>
      <c r="L293" s="27" t="n">
        <f aca="false">F293/I293</f>
        <v>0</v>
      </c>
      <c r="M293" s="28"/>
      <c r="N293" s="28"/>
      <c r="O293" s="28"/>
      <c r="P293" s="28"/>
    </row>
    <row r="294" customFormat="false" ht="15.75" hidden="false" customHeight="true" outlineLevel="0" collapsed="false">
      <c r="A294" s="30"/>
      <c r="B294" s="31"/>
      <c r="C294" s="31"/>
      <c r="D294" s="32"/>
      <c r="E294" s="30"/>
      <c r="F294" s="33"/>
      <c r="G294" s="34"/>
      <c r="H294" s="33" t="n">
        <f aca="false">IFERROR((F294/G294)*1000, 0)</f>
        <v>0</v>
      </c>
      <c r="I294" s="35" t="n">
        <v>1</v>
      </c>
      <c r="J294" s="36"/>
      <c r="K294" s="37" t="n">
        <f aca="false">IF(MONTH(J294)+I294&gt;13, DATE(YEAR(J294)+1, MONTH(J294)+I294-13, 1), DATE(YEAR(J294), MONTH(J294)+I294-1, 1))</f>
        <v>-29</v>
      </c>
      <c r="L294" s="38" t="n">
        <f aca="false">F294/I294</f>
        <v>0</v>
      </c>
      <c r="M294" s="39"/>
      <c r="N294" s="39"/>
      <c r="O294" s="39"/>
      <c r="P294" s="39"/>
    </row>
    <row r="295" customFormat="false" ht="15.75" hidden="false" customHeight="true" outlineLevel="0" collapsed="false">
      <c r="A295" s="19"/>
      <c r="B295" s="20"/>
      <c r="C295" s="20"/>
      <c r="D295" s="21"/>
      <c r="E295" s="19"/>
      <c r="F295" s="22"/>
      <c r="G295" s="23"/>
      <c r="H295" s="22" t="n">
        <f aca="false">IFERROR((F295/G295)*1000, 0)</f>
        <v>0</v>
      </c>
      <c r="I295" s="24" t="n">
        <v>1</v>
      </c>
      <c r="J295" s="25"/>
      <c r="K295" s="26" t="n">
        <f aca="false">IF(MONTH(J295)+I295&gt;13, DATE(YEAR(J295)+1, MONTH(J295)+I295-13, 1), DATE(YEAR(J295), MONTH(J295)+I295-1, 1))</f>
        <v>-29</v>
      </c>
      <c r="L295" s="27" t="n">
        <f aca="false">F295/I295</f>
        <v>0</v>
      </c>
      <c r="M295" s="28"/>
      <c r="N295" s="28"/>
      <c r="O295" s="28"/>
      <c r="P295" s="28"/>
    </row>
    <row r="296" customFormat="false" ht="15.75" hidden="false" customHeight="true" outlineLevel="0" collapsed="false">
      <c r="A296" s="30"/>
      <c r="B296" s="31"/>
      <c r="C296" s="31"/>
      <c r="D296" s="32"/>
      <c r="E296" s="30"/>
      <c r="F296" s="33"/>
      <c r="G296" s="34"/>
      <c r="H296" s="33" t="n">
        <f aca="false">IFERROR((F296/G296)*1000, 0)</f>
        <v>0</v>
      </c>
      <c r="I296" s="35" t="n">
        <v>1</v>
      </c>
      <c r="J296" s="36"/>
      <c r="K296" s="37" t="n">
        <f aca="false">IF(MONTH(J296)+I296&gt;13, DATE(YEAR(J296)+1, MONTH(J296)+I296-13, 1), DATE(YEAR(J296), MONTH(J296)+I296-1, 1))</f>
        <v>-29</v>
      </c>
      <c r="L296" s="38" t="n">
        <f aca="false">F296/I296</f>
        <v>0</v>
      </c>
      <c r="M296" s="39"/>
      <c r="N296" s="39"/>
      <c r="O296" s="39"/>
      <c r="P296" s="39"/>
    </row>
    <row r="297" customFormat="false" ht="15.75" hidden="false" customHeight="true" outlineLevel="0" collapsed="false">
      <c r="A297" s="19"/>
      <c r="B297" s="20"/>
      <c r="C297" s="20"/>
      <c r="D297" s="21"/>
      <c r="E297" s="19"/>
      <c r="F297" s="22"/>
      <c r="G297" s="23"/>
      <c r="H297" s="22" t="n">
        <f aca="false">IFERROR((F297/G297)*1000, 0)</f>
        <v>0</v>
      </c>
      <c r="I297" s="24" t="n">
        <v>1</v>
      </c>
      <c r="J297" s="25"/>
      <c r="K297" s="26" t="n">
        <f aca="false">IF(MONTH(J297)+I297&gt;13, DATE(YEAR(J297)+1, MONTH(J297)+I297-13, 1), DATE(YEAR(J297), MONTH(J297)+I297-1, 1))</f>
        <v>-29</v>
      </c>
      <c r="L297" s="27" t="n">
        <f aca="false">F297/I297</f>
        <v>0</v>
      </c>
      <c r="M297" s="28"/>
      <c r="N297" s="28"/>
      <c r="O297" s="28"/>
      <c r="P297" s="28"/>
    </row>
    <row r="298" customFormat="false" ht="15.75" hidden="false" customHeight="true" outlineLevel="0" collapsed="false">
      <c r="A298" s="30"/>
      <c r="B298" s="31"/>
      <c r="C298" s="31"/>
      <c r="D298" s="32"/>
      <c r="E298" s="30"/>
      <c r="F298" s="33"/>
      <c r="G298" s="34"/>
      <c r="H298" s="33" t="n">
        <f aca="false">IFERROR((F298/G298)*1000, 0)</f>
        <v>0</v>
      </c>
      <c r="I298" s="35" t="n">
        <v>1</v>
      </c>
      <c r="J298" s="36"/>
      <c r="K298" s="37" t="n">
        <f aca="false">IF(MONTH(J298)+I298&gt;13, DATE(YEAR(J298)+1, MONTH(J298)+I298-13, 1), DATE(YEAR(J298), MONTH(J298)+I298-1, 1))</f>
        <v>-29</v>
      </c>
      <c r="L298" s="38" t="n">
        <f aca="false">F298/I298</f>
        <v>0</v>
      </c>
      <c r="M298" s="39"/>
      <c r="N298" s="39"/>
      <c r="O298" s="39"/>
      <c r="P298" s="39"/>
    </row>
    <row r="299" customFormat="false" ht="15.75" hidden="false" customHeight="true" outlineLevel="0" collapsed="false">
      <c r="A299" s="19"/>
      <c r="B299" s="20"/>
      <c r="C299" s="20"/>
      <c r="D299" s="21"/>
      <c r="E299" s="19"/>
      <c r="F299" s="22"/>
      <c r="G299" s="23"/>
      <c r="H299" s="22" t="n">
        <f aca="false">IFERROR((F299/G299)*1000, 0)</f>
        <v>0</v>
      </c>
      <c r="I299" s="24" t="n">
        <v>1</v>
      </c>
      <c r="J299" s="25"/>
      <c r="K299" s="26" t="n">
        <f aca="false">IF(MONTH(J299)+I299&gt;13, DATE(YEAR(J299)+1, MONTH(J299)+I299-13, 1), DATE(YEAR(J299), MONTH(J299)+I299-1, 1))</f>
        <v>-29</v>
      </c>
      <c r="L299" s="27" t="n">
        <f aca="false">F299/I299</f>
        <v>0</v>
      </c>
      <c r="M299" s="28"/>
      <c r="N299" s="28"/>
      <c r="O299" s="28"/>
      <c r="P299" s="28"/>
    </row>
    <row r="300" customFormat="false" ht="15.75" hidden="false" customHeight="true" outlineLevel="0" collapsed="false">
      <c r="A300" s="30"/>
      <c r="B300" s="31"/>
      <c r="C300" s="31"/>
      <c r="D300" s="32"/>
      <c r="E300" s="30"/>
      <c r="F300" s="33"/>
      <c r="G300" s="34"/>
      <c r="H300" s="33" t="n">
        <f aca="false">IFERROR((F300/G300)*1000, 0)</f>
        <v>0</v>
      </c>
      <c r="I300" s="35" t="n">
        <v>1</v>
      </c>
      <c r="J300" s="36"/>
      <c r="K300" s="37" t="n">
        <f aca="false">IF(MONTH(J300)+I300&gt;13, DATE(YEAR(J300)+1, MONTH(J300)+I300-13, 1), DATE(YEAR(J300), MONTH(J300)+I300-1, 1))</f>
        <v>-29</v>
      </c>
      <c r="L300" s="38" t="n">
        <f aca="false">F300/I300</f>
        <v>0</v>
      </c>
      <c r="M300" s="39"/>
      <c r="N300" s="39"/>
      <c r="O300" s="39"/>
      <c r="P300" s="39"/>
    </row>
    <row r="301" customFormat="false" ht="15.75" hidden="false" customHeight="true" outlineLevel="0" collapsed="false">
      <c r="A301" s="19"/>
      <c r="B301" s="20"/>
      <c r="C301" s="20"/>
      <c r="D301" s="21"/>
      <c r="E301" s="19"/>
      <c r="F301" s="22"/>
      <c r="G301" s="23"/>
      <c r="H301" s="22" t="n">
        <f aca="false">IFERROR((F301/G301)*1000, 0)</f>
        <v>0</v>
      </c>
      <c r="I301" s="24" t="n">
        <v>1</v>
      </c>
      <c r="J301" s="25"/>
      <c r="K301" s="26" t="n">
        <f aca="false">IF(MONTH(J301)+I301&gt;13, DATE(YEAR(J301)+1, MONTH(J301)+I301-13, 1), DATE(YEAR(J301), MONTH(J301)+I301-1, 1))</f>
        <v>-29</v>
      </c>
      <c r="L301" s="27" t="n">
        <f aca="false">F301/I301</f>
        <v>0</v>
      </c>
      <c r="M301" s="28"/>
      <c r="N301" s="28"/>
      <c r="O301" s="28"/>
      <c r="P301" s="28"/>
    </row>
    <row r="302" customFormat="false" ht="15.75" hidden="false" customHeight="true" outlineLevel="0" collapsed="false">
      <c r="A302" s="30"/>
      <c r="B302" s="31"/>
      <c r="C302" s="31"/>
      <c r="D302" s="32"/>
      <c r="E302" s="30"/>
      <c r="F302" s="33"/>
      <c r="G302" s="34"/>
      <c r="H302" s="33" t="n">
        <f aca="false">IFERROR((F302/G302)*1000, 0)</f>
        <v>0</v>
      </c>
      <c r="I302" s="35" t="n">
        <v>1</v>
      </c>
      <c r="J302" s="36"/>
      <c r="K302" s="37" t="n">
        <f aca="false">IF(MONTH(J302)+I302&gt;13, DATE(YEAR(J302)+1, MONTH(J302)+I302-13, 1), DATE(YEAR(J302), MONTH(J302)+I302-1, 1))</f>
        <v>-29</v>
      </c>
      <c r="L302" s="38" t="n">
        <f aca="false">F302/I302</f>
        <v>0</v>
      </c>
      <c r="M302" s="39"/>
      <c r="N302" s="39"/>
      <c r="O302" s="39"/>
      <c r="P302" s="39"/>
    </row>
    <row r="303" customFormat="false" ht="15.75" hidden="false" customHeight="true" outlineLevel="0" collapsed="false">
      <c r="A303" s="19"/>
      <c r="B303" s="20"/>
      <c r="C303" s="20"/>
      <c r="D303" s="21"/>
      <c r="E303" s="19"/>
      <c r="F303" s="22"/>
      <c r="G303" s="23"/>
      <c r="H303" s="22" t="n">
        <f aca="false">IFERROR((F303/G303)*1000, 0)</f>
        <v>0</v>
      </c>
      <c r="I303" s="24" t="n">
        <v>1</v>
      </c>
      <c r="J303" s="25"/>
      <c r="K303" s="26" t="n">
        <f aca="false">IF(MONTH(J303)+I303&gt;13, DATE(YEAR(J303)+1, MONTH(J303)+I303-13, 1), DATE(YEAR(J303), MONTH(J303)+I303-1, 1))</f>
        <v>-29</v>
      </c>
      <c r="L303" s="27" t="n">
        <f aca="false">F303/I303</f>
        <v>0</v>
      </c>
      <c r="M303" s="28"/>
      <c r="N303" s="28"/>
      <c r="O303" s="28"/>
      <c r="P303" s="28"/>
    </row>
    <row r="304" customFormat="false" ht="15.75" hidden="false" customHeight="true" outlineLevel="0" collapsed="false">
      <c r="A304" s="30"/>
      <c r="B304" s="31"/>
      <c r="C304" s="31"/>
      <c r="D304" s="32"/>
      <c r="E304" s="30"/>
      <c r="F304" s="33"/>
      <c r="G304" s="34"/>
      <c r="H304" s="33" t="n">
        <f aca="false">IFERROR((F304/G304)*1000, 0)</f>
        <v>0</v>
      </c>
      <c r="I304" s="35" t="n">
        <v>1</v>
      </c>
      <c r="J304" s="36"/>
      <c r="K304" s="37" t="n">
        <f aca="false">IF(MONTH(J304)+I304&gt;13, DATE(YEAR(J304)+1, MONTH(J304)+I304-13, 1), DATE(YEAR(J304), MONTH(J304)+I304-1, 1))</f>
        <v>-29</v>
      </c>
      <c r="L304" s="38" t="n">
        <f aca="false">F304/I304</f>
        <v>0</v>
      </c>
      <c r="M304" s="39"/>
      <c r="N304" s="39"/>
      <c r="O304" s="39"/>
      <c r="P304" s="39"/>
    </row>
    <row r="305" customFormat="false" ht="15.75" hidden="false" customHeight="true" outlineLevel="0" collapsed="false">
      <c r="A305" s="19"/>
      <c r="B305" s="20"/>
      <c r="C305" s="20"/>
      <c r="D305" s="21"/>
      <c r="E305" s="19"/>
      <c r="F305" s="22"/>
      <c r="G305" s="23"/>
      <c r="H305" s="22" t="n">
        <f aca="false">IFERROR((F305/G305)*1000, 0)</f>
        <v>0</v>
      </c>
      <c r="I305" s="24" t="n">
        <v>1</v>
      </c>
      <c r="J305" s="25"/>
      <c r="K305" s="26" t="n">
        <f aca="false">IF(MONTH(J305)+I305&gt;13, DATE(YEAR(J305)+1, MONTH(J305)+I305-13, 1), DATE(YEAR(J305), MONTH(J305)+I305-1, 1))</f>
        <v>-29</v>
      </c>
      <c r="L305" s="27" t="n">
        <f aca="false">F305/I305</f>
        <v>0</v>
      </c>
      <c r="M305" s="28"/>
      <c r="N305" s="28"/>
      <c r="O305" s="28"/>
      <c r="P305" s="28"/>
    </row>
    <row r="306" customFormat="false" ht="15.75" hidden="false" customHeight="true" outlineLevel="0" collapsed="false">
      <c r="A306" s="30"/>
      <c r="B306" s="31"/>
      <c r="C306" s="31"/>
      <c r="D306" s="32"/>
      <c r="E306" s="30"/>
      <c r="F306" s="33"/>
      <c r="G306" s="34"/>
      <c r="H306" s="33" t="n">
        <f aca="false">IFERROR((F306/G306)*1000, 0)</f>
        <v>0</v>
      </c>
      <c r="I306" s="35" t="n">
        <v>1</v>
      </c>
      <c r="J306" s="36"/>
      <c r="K306" s="37" t="n">
        <f aca="false">IF(MONTH(J306)+I306&gt;13, DATE(YEAR(J306)+1, MONTH(J306)+I306-13, 1), DATE(YEAR(J306), MONTH(J306)+I306-1, 1))</f>
        <v>-29</v>
      </c>
      <c r="L306" s="38" t="n">
        <f aca="false">F306/I306</f>
        <v>0</v>
      </c>
      <c r="M306" s="39"/>
      <c r="N306" s="39"/>
      <c r="O306" s="39"/>
      <c r="P306" s="39"/>
    </row>
    <row r="307" customFormat="false" ht="15.75" hidden="false" customHeight="true" outlineLevel="0" collapsed="false">
      <c r="A307" s="19"/>
      <c r="B307" s="20"/>
      <c r="C307" s="20"/>
      <c r="D307" s="21"/>
      <c r="E307" s="19"/>
      <c r="F307" s="22"/>
      <c r="G307" s="23"/>
      <c r="H307" s="22" t="n">
        <f aca="false">IFERROR((F307/G307)*1000, 0)</f>
        <v>0</v>
      </c>
      <c r="I307" s="24" t="n">
        <v>1</v>
      </c>
      <c r="J307" s="25"/>
      <c r="K307" s="26" t="n">
        <f aca="false">IF(MONTH(J307)+I307&gt;13, DATE(YEAR(J307)+1, MONTH(J307)+I307-13, 1), DATE(YEAR(J307), MONTH(J307)+I307-1, 1))</f>
        <v>-29</v>
      </c>
      <c r="L307" s="27" t="n">
        <f aca="false">F307/I307</f>
        <v>0</v>
      </c>
      <c r="M307" s="28"/>
      <c r="N307" s="28"/>
      <c r="O307" s="28"/>
      <c r="P307" s="28"/>
    </row>
    <row r="308" customFormat="false" ht="15.75" hidden="false" customHeight="true" outlineLevel="0" collapsed="false">
      <c r="A308" s="30"/>
      <c r="B308" s="31"/>
      <c r="C308" s="31"/>
      <c r="D308" s="32"/>
      <c r="E308" s="30"/>
      <c r="F308" s="33"/>
      <c r="G308" s="34"/>
      <c r="H308" s="33" t="n">
        <f aca="false">IFERROR((F308/G308)*1000, 0)</f>
        <v>0</v>
      </c>
      <c r="I308" s="35" t="n">
        <v>1</v>
      </c>
      <c r="J308" s="36"/>
      <c r="K308" s="37" t="n">
        <f aca="false">IF(MONTH(J308)+I308&gt;13, DATE(YEAR(J308)+1, MONTH(J308)+I308-13, 1), DATE(YEAR(J308), MONTH(J308)+I308-1, 1))</f>
        <v>-29</v>
      </c>
      <c r="L308" s="38" t="n">
        <f aca="false">F308/I308</f>
        <v>0</v>
      </c>
      <c r="M308" s="39"/>
      <c r="N308" s="39"/>
      <c r="O308" s="39"/>
      <c r="P308" s="39"/>
    </row>
    <row r="309" customFormat="false" ht="15.75" hidden="false" customHeight="true" outlineLevel="0" collapsed="false">
      <c r="A309" s="19"/>
      <c r="B309" s="20"/>
      <c r="C309" s="20"/>
      <c r="D309" s="21"/>
      <c r="E309" s="19"/>
      <c r="F309" s="22"/>
      <c r="G309" s="23"/>
      <c r="H309" s="22" t="n">
        <f aca="false">IFERROR((F309/G309)*1000, 0)</f>
        <v>0</v>
      </c>
      <c r="I309" s="24" t="n">
        <v>1</v>
      </c>
      <c r="J309" s="25"/>
      <c r="K309" s="26" t="n">
        <f aca="false">IF(MONTH(J309)+I309&gt;13, DATE(YEAR(J309)+1, MONTH(J309)+I309-13, 1), DATE(YEAR(J309), MONTH(J309)+I309-1, 1))</f>
        <v>-29</v>
      </c>
      <c r="L309" s="27" t="n">
        <f aca="false">F309/I309</f>
        <v>0</v>
      </c>
      <c r="M309" s="28"/>
      <c r="N309" s="28"/>
      <c r="O309" s="28"/>
      <c r="P309" s="28"/>
    </row>
    <row r="310" customFormat="false" ht="15.75" hidden="false" customHeight="true" outlineLevel="0" collapsed="false">
      <c r="A310" s="30"/>
      <c r="B310" s="31"/>
      <c r="C310" s="31"/>
      <c r="D310" s="32"/>
      <c r="E310" s="30"/>
      <c r="F310" s="33"/>
      <c r="G310" s="34"/>
      <c r="H310" s="33" t="n">
        <f aca="false">IFERROR((F310/G310)*1000, 0)</f>
        <v>0</v>
      </c>
      <c r="I310" s="35" t="n">
        <v>1</v>
      </c>
      <c r="J310" s="36"/>
      <c r="K310" s="37" t="n">
        <f aca="false">IF(MONTH(J310)+I310&gt;13, DATE(YEAR(J310)+1, MONTH(J310)+I310-13, 1), DATE(YEAR(J310), MONTH(J310)+I310-1, 1))</f>
        <v>-29</v>
      </c>
      <c r="L310" s="38" t="n">
        <f aca="false">F310/I310</f>
        <v>0</v>
      </c>
      <c r="M310" s="39"/>
      <c r="N310" s="39"/>
      <c r="O310" s="39"/>
      <c r="P310" s="39"/>
    </row>
    <row r="311" customFormat="false" ht="15.75" hidden="false" customHeight="true" outlineLevel="0" collapsed="false">
      <c r="A311" s="19"/>
      <c r="B311" s="20"/>
      <c r="C311" s="20"/>
      <c r="D311" s="21"/>
      <c r="E311" s="19"/>
      <c r="F311" s="22"/>
      <c r="G311" s="23"/>
      <c r="H311" s="22" t="n">
        <f aca="false">IFERROR((F311/G311)*1000, 0)</f>
        <v>0</v>
      </c>
      <c r="I311" s="24" t="n">
        <v>1</v>
      </c>
      <c r="J311" s="25"/>
      <c r="K311" s="26" t="n">
        <f aca="false">IF(MONTH(J311)+I311&gt;13, DATE(YEAR(J311)+1, MONTH(J311)+I311-13, 1), DATE(YEAR(J311), MONTH(J311)+I311-1, 1))</f>
        <v>-29</v>
      </c>
      <c r="L311" s="27" t="n">
        <f aca="false">F311/I311</f>
        <v>0</v>
      </c>
      <c r="M311" s="28"/>
      <c r="N311" s="28"/>
      <c r="O311" s="28"/>
      <c r="P311" s="28"/>
    </row>
    <row r="312" customFormat="false" ht="15.75" hidden="false" customHeight="true" outlineLevel="0" collapsed="false">
      <c r="A312" s="30"/>
      <c r="B312" s="31"/>
      <c r="C312" s="31"/>
      <c r="D312" s="32"/>
      <c r="E312" s="30"/>
      <c r="F312" s="33"/>
      <c r="G312" s="34"/>
      <c r="H312" s="33" t="n">
        <f aca="false">IFERROR((F312/G312)*1000, 0)</f>
        <v>0</v>
      </c>
      <c r="I312" s="35" t="n">
        <v>1</v>
      </c>
      <c r="J312" s="36"/>
      <c r="K312" s="37" t="n">
        <f aca="false">IF(MONTH(J312)+I312&gt;13, DATE(YEAR(J312)+1, MONTH(J312)+I312-13, 1), DATE(YEAR(J312), MONTH(J312)+I312-1, 1))</f>
        <v>-29</v>
      </c>
      <c r="L312" s="38" t="n">
        <f aca="false">F312/I312</f>
        <v>0</v>
      </c>
      <c r="M312" s="39"/>
      <c r="N312" s="39"/>
      <c r="O312" s="39"/>
      <c r="P312" s="39"/>
    </row>
    <row r="313" customFormat="false" ht="15.75" hidden="false" customHeight="true" outlineLevel="0" collapsed="false">
      <c r="A313" s="19"/>
      <c r="B313" s="20"/>
      <c r="C313" s="20"/>
      <c r="D313" s="21"/>
      <c r="E313" s="19"/>
      <c r="F313" s="22"/>
      <c r="G313" s="23"/>
      <c r="H313" s="22" t="n">
        <f aca="false">IFERROR((F313/G313)*1000, 0)</f>
        <v>0</v>
      </c>
      <c r="I313" s="24" t="n">
        <v>1</v>
      </c>
      <c r="J313" s="25"/>
      <c r="K313" s="26" t="n">
        <f aca="false">IF(MONTH(J313)+I313&gt;13, DATE(YEAR(J313)+1, MONTH(J313)+I313-13, 1), DATE(YEAR(J313), MONTH(J313)+I313-1, 1))</f>
        <v>-29</v>
      </c>
      <c r="L313" s="27" t="n">
        <f aca="false">F313/I313</f>
        <v>0</v>
      </c>
      <c r="M313" s="28"/>
      <c r="N313" s="28"/>
      <c r="O313" s="28"/>
      <c r="P313" s="28"/>
    </row>
    <row r="314" customFormat="false" ht="15.75" hidden="false" customHeight="true" outlineLevel="0" collapsed="false">
      <c r="A314" s="30"/>
      <c r="B314" s="31"/>
      <c r="C314" s="31"/>
      <c r="D314" s="32"/>
      <c r="E314" s="30"/>
      <c r="F314" s="33"/>
      <c r="G314" s="34"/>
      <c r="H314" s="33" t="n">
        <f aca="false">IFERROR((F314/G314)*1000, 0)</f>
        <v>0</v>
      </c>
      <c r="I314" s="35" t="n">
        <v>1</v>
      </c>
      <c r="J314" s="36"/>
      <c r="K314" s="37" t="n">
        <f aca="false">IF(MONTH(J314)+I314&gt;13, DATE(YEAR(J314)+1, MONTH(J314)+I314-13, 1), DATE(YEAR(J314), MONTH(J314)+I314-1, 1))</f>
        <v>-29</v>
      </c>
      <c r="L314" s="38" t="n">
        <f aca="false">F314/I314</f>
        <v>0</v>
      </c>
      <c r="M314" s="39"/>
      <c r="N314" s="39"/>
      <c r="O314" s="39"/>
      <c r="P314" s="39"/>
    </row>
    <row r="315" customFormat="false" ht="15.75" hidden="false" customHeight="true" outlineLevel="0" collapsed="false">
      <c r="A315" s="19"/>
      <c r="B315" s="20"/>
      <c r="C315" s="20"/>
      <c r="D315" s="21"/>
      <c r="E315" s="19"/>
      <c r="F315" s="22"/>
      <c r="G315" s="23"/>
      <c r="H315" s="22" t="n">
        <f aca="false">IFERROR((F315/G315)*1000, 0)</f>
        <v>0</v>
      </c>
      <c r="I315" s="24" t="n">
        <v>1</v>
      </c>
      <c r="J315" s="25"/>
      <c r="K315" s="26" t="n">
        <f aca="false">IF(MONTH(J315)+I315&gt;13, DATE(YEAR(J315)+1, MONTH(J315)+I315-13, 1), DATE(YEAR(J315), MONTH(J315)+I315-1, 1))</f>
        <v>-29</v>
      </c>
      <c r="L315" s="27" t="n">
        <f aca="false">F315/I315</f>
        <v>0</v>
      </c>
      <c r="M315" s="28"/>
      <c r="N315" s="28"/>
      <c r="O315" s="28"/>
      <c r="P315" s="28"/>
    </row>
    <row r="316" customFormat="false" ht="15.75" hidden="false" customHeight="true" outlineLevel="0" collapsed="false">
      <c r="A316" s="30"/>
      <c r="B316" s="31"/>
      <c r="C316" s="31"/>
      <c r="D316" s="32"/>
      <c r="E316" s="30"/>
      <c r="F316" s="33"/>
      <c r="G316" s="34"/>
      <c r="H316" s="33" t="n">
        <f aca="false">IFERROR((F316/G316)*1000, 0)</f>
        <v>0</v>
      </c>
      <c r="I316" s="35" t="n">
        <v>1</v>
      </c>
      <c r="J316" s="36"/>
      <c r="K316" s="37" t="n">
        <f aca="false">IF(MONTH(J316)+I316&gt;13, DATE(YEAR(J316)+1, MONTH(J316)+I316-13, 1), DATE(YEAR(J316), MONTH(J316)+I316-1, 1))</f>
        <v>-29</v>
      </c>
      <c r="L316" s="38" t="n">
        <f aca="false">F316/I316</f>
        <v>0</v>
      </c>
      <c r="M316" s="39"/>
      <c r="N316" s="39"/>
      <c r="O316" s="39"/>
      <c r="P316" s="39"/>
    </row>
    <row r="317" customFormat="false" ht="15.75" hidden="false" customHeight="true" outlineLevel="0" collapsed="false">
      <c r="A317" s="19"/>
      <c r="B317" s="20"/>
      <c r="C317" s="20"/>
      <c r="D317" s="21"/>
      <c r="E317" s="19"/>
      <c r="F317" s="22"/>
      <c r="G317" s="23"/>
      <c r="H317" s="22" t="n">
        <f aca="false">IFERROR((F317/G317)*1000, 0)</f>
        <v>0</v>
      </c>
      <c r="I317" s="24" t="n">
        <v>1</v>
      </c>
      <c r="J317" s="25"/>
      <c r="K317" s="26" t="n">
        <f aca="false">IF(MONTH(J317)+I317&gt;13, DATE(YEAR(J317)+1, MONTH(J317)+I317-13, 1), DATE(YEAR(J317), MONTH(J317)+I317-1, 1))</f>
        <v>-29</v>
      </c>
      <c r="L317" s="27" t="n">
        <f aca="false">F317/I317</f>
        <v>0</v>
      </c>
      <c r="M317" s="28"/>
      <c r="N317" s="28"/>
      <c r="O317" s="28"/>
      <c r="P317" s="28"/>
    </row>
    <row r="318" customFormat="false" ht="15.75" hidden="false" customHeight="true" outlineLevel="0" collapsed="false">
      <c r="A318" s="30"/>
      <c r="B318" s="31"/>
      <c r="C318" s="31"/>
      <c r="D318" s="32"/>
      <c r="E318" s="30"/>
      <c r="F318" s="33"/>
      <c r="G318" s="34"/>
      <c r="H318" s="33" t="n">
        <f aca="false">IFERROR((F318/G318)*1000, 0)</f>
        <v>0</v>
      </c>
      <c r="I318" s="35" t="n">
        <v>1</v>
      </c>
      <c r="J318" s="36"/>
      <c r="K318" s="37" t="n">
        <f aca="false">IF(MONTH(J318)+I318&gt;13, DATE(YEAR(J318)+1, MONTH(J318)+I318-13, 1), DATE(YEAR(J318), MONTH(J318)+I318-1, 1))</f>
        <v>-29</v>
      </c>
      <c r="L318" s="38" t="n">
        <f aca="false">F318/I318</f>
        <v>0</v>
      </c>
      <c r="M318" s="39"/>
      <c r="N318" s="39"/>
      <c r="O318" s="39"/>
      <c r="P318" s="39"/>
    </row>
    <row r="319" customFormat="false" ht="15.75" hidden="false" customHeight="true" outlineLevel="0" collapsed="false">
      <c r="A319" s="19"/>
      <c r="B319" s="20"/>
      <c r="C319" s="20"/>
      <c r="D319" s="21"/>
      <c r="E319" s="19"/>
      <c r="F319" s="22"/>
      <c r="G319" s="23"/>
      <c r="H319" s="22" t="n">
        <f aca="false">IFERROR((F319/G319)*1000, 0)</f>
        <v>0</v>
      </c>
      <c r="I319" s="24" t="n">
        <v>1</v>
      </c>
      <c r="J319" s="25"/>
      <c r="K319" s="26" t="n">
        <f aca="false">IF(MONTH(J319)+I319&gt;13, DATE(YEAR(J319)+1, MONTH(J319)+I319-13, 1), DATE(YEAR(J319), MONTH(J319)+I319-1, 1))</f>
        <v>-29</v>
      </c>
      <c r="L319" s="27" t="n">
        <f aca="false">F319/I319</f>
        <v>0</v>
      </c>
      <c r="M319" s="28"/>
      <c r="N319" s="28"/>
      <c r="O319" s="28"/>
      <c r="P319" s="28"/>
    </row>
    <row r="320" customFormat="false" ht="15.75" hidden="false" customHeight="true" outlineLevel="0" collapsed="false">
      <c r="A320" s="30"/>
      <c r="B320" s="31"/>
      <c r="C320" s="31"/>
      <c r="D320" s="32"/>
      <c r="E320" s="30"/>
      <c r="F320" s="33"/>
      <c r="G320" s="34"/>
      <c r="H320" s="33" t="n">
        <f aca="false">IFERROR((F320/G320)*1000, 0)</f>
        <v>0</v>
      </c>
      <c r="I320" s="35" t="n">
        <v>1</v>
      </c>
      <c r="J320" s="36"/>
      <c r="K320" s="37" t="n">
        <f aca="false">IF(MONTH(J320)+I320&gt;13, DATE(YEAR(J320)+1, MONTH(J320)+I320-13, 1), DATE(YEAR(J320), MONTH(J320)+I320-1, 1))</f>
        <v>-29</v>
      </c>
      <c r="L320" s="38" t="n">
        <f aca="false">F320/I320</f>
        <v>0</v>
      </c>
      <c r="M320" s="39"/>
      <c r="N320" s="39"/>
      <c r="O320" s="39"/>
      <c r="P320" s="39"/>
    </row>
    <row r="321" customFormat="false" ht="15.75" hidden="false" customHeight="true" outlineLevel="0" collapsed="false">
      <c r="A321" s="19"/>
      <c r="B321" s="20"/>
      <c r="C321" s="20"/>
      <c r="D321" s="21"/>
      <c r="E321" s="19"/>
      <c r="F321" s="22"/>
      <c r="G321" s="23"/>
      <c r="H321" s="22" t="n">
        <f aca="false">IFERROR((F321/G321)*1000, 0)</f>
        <v>0</v>
      </c>
      <c r="I321" s="24" t="n">
        <v>1</v>
      </c>
      <c r="J321" s="25"/>
      <c r="K321" s="26" t="n">
        <f aca="false">IF(MONTH(J321)+I321&gt;13, DATE(YEAR(J321)+1, MONTH(J321)+I321-13, 1), DATE(YEAR(J321), MONTH(J321)+I321-1, 1))</f>
        <v>-29</v>
      </c>
      <c r="L321" s="27" t="n">
        <f aca="false">F321/I321</f>
        <v>0</v>
      </c>
      <c r="M321" s="28"/>
      <c r="N321" s="28"/>
      <c r="O321" s="28"/>
      <c r="P321" s="28"/>
    </row>
    <row r="322" customFormat="false" ht="15.75" hidden="false" customHeight="true" outlineLevel="0" collapsed="false">
      <c r="A322" s="30"/>
      <c r="B322" s="31"/>
      <c r="C322" s="31"/>
      <c r="D322" s="32"/>
      <c r="E322" s="30"/>
      <c r="F322" s="33"/>
      <c r="G322" s="34"/>
      <c r="H322" s="33" t="n">
        <f aca="false">IFERROR((F322/G322)*1000, 0)</f>
        <v>0</v>
      </c>
      <c r="I322" s="35" t="n">
        <v>1</v>
      </c>
      <c r="J322" s="36"/>
      <c r="K322" s="37" t="n">
        <f aca="false">IF(MONTH(J322)+I322&gt;13, DATE(YEAR(J322)+1, MONTH(J322)+I322-13, 1), DATE(YEAR(J322), MONTH(J322)+I322-1, 1))</f>
        <v>-29</v>
      </c>
      <c r="L322" s="38" t="n">
        <f aca="false">F322/I322</f>
        <v>0</v>
      </c>
      <c r="M322" s="39"/>
      <c r="N322" s="39"/>
      <c r="O322" s="39"/>
      <c r="P322" s="39"/>
    </row>
    <row r="323" customFormat="false" ht="15.75" hidden="false" customHeight="true" outlineLevel="0" collapsed="false">
      <c r="A323" s="19"/>
      <c r="B323" s="20"/>
      <c r="C323" s="20"/>
      <c r="D323" s="21"/>
      <c r="E323" s="19"/>
      <c r="F323" s="22"/>
      <c r="G323" s="23"/>
      <c r="H323" s="22" t="n">
        <f aca="false">IFERROR((F323/G323)*1000, 0)</f>
        <v>0</v>
      </c>
      <c r="I323" s="24" t="n">
        <v>1</v>
      </c>
      <c r="J323" s="25"/>
      <c r="K323" s="26" t="n">
        <f aca="false">IF(MONTH(J323)+I323&gt;13, DATE(YEAR(J323)+1, MONTH(J323)+I323-13, 1), DATE(YEAR(J323), MONTH(J323)+I323-1, 1))</f>
        <v>-29</v>
      </c>
      <c r="L323" s="27" t="n">
        <f aca="false">F323/I323</f>
        <v>0</v>
      </c>
      <c r="M323" s="28"/>
      <c r="N323" s="28"/>
      <c r="O323" s="28"/>
      <c r="P323" s="28"/>
    </row>
    <row r="324" customFormat="false" ht="15.75" hidden="false" customHeight="true" outlineLevel="0" collapsed="false">
      <c r="A324" s="30"/>
      <c r="B324" s="31"/>
      <c r="C324" s="31"/>
      <c r="D324" s="32"/>
      <c r="E324" s="30"/>
      <c r="F324" s="33"/>
      <c r="G324" s="34"/>
      <c r="H324" s="33" t="n">
        <f aca="false">IFERROR((F324/G324)*1000, 0)</f>
        <v>0</v>
      </c>
      <c r="I324" s="35" t="n">
        <v>1</v>
      </c>
      <c r="J324" s="36"/>
      <c r="K324" s="37" t="n">
        <f aca="false">IF(MONTH(J324)+I324&gt;13, DATE(YEAR(J324)+1, MONTH(J324)+I324-13, 1), DATE(YEAR(J324), MONTH(J324)+I324-1, 1))</f>
        <v>-29</v>
      </c>
      <c r="L324" s="38" t="n">
        <f aca="false">F324/I324</f>
        <v>0</v>
      </c>
      <c r="M324" s="39"/>
      <c r="N324" s="39"/>
      <c r="O324" s="39"/>
      <c r="P324" s="39"/>
    </row>
    <row r="325" customFormat="false" ht="15.75" hidden="false" customHeight="true" outlineLevel="0" collapsed="false">
      <c r="A325" s="19"/>
      <c r="B325" s="20"/>
      <c r="C325" s="20"/>
      <c r="D325" s="21"/>
      <c r="E325" s="19"/>
      <c r="F325" s="22"/>
      <c r="G325" s="23"/>
      <c r="H325" s="22" t="n">
        <f aca="false">IFERROR((F325/G325)*1000, 0)</f>
        <v>0</v>
      </c>
      <c r="I325" s="24" t="n">
        <v>1</v>
      </c>
      <c r="J325" s="25"/>
      <c r="K325" s="26" t="n">
        <f aca="false">IF(MONTH(J325)+I325&gt;13, DATE(YEAR(J325)+1, MONTH(J325)+I325-13, 1), DATE(YEAR(J325), MONTH(J325)+I325-1, 1))</f>
        <v>-29</v>
      </c>
      <c r="L325" s="27" t="n">
        <f aca="false">F325/I325</f>
        <v>0</v>
      </c>
      <c r="M325" s="28"/>
      <c r="N325" s="28"/>
      <c r="O325" s="28"/>
      <c r="P325" s="28"/>
    </row>
    <row r="326" customFormat="false" ht="15.75" hidden="false" customHeight="true" outlineLevel="0" collapsed="false">
      <c r="A326" s="30"/>
      <c r="B326" s="31"/>
      <c r="C326" s="31"/>
      <c r="D326" s="32"/>
      <c r="E326" s="30"/>
      <c r="F326" s="33"/>
      <c r="G326" s="34"/>
      <c r="H326" s="33" t="n">
        <f aca="false">IFERROR((F326/G326)*1000, 0)</f>
        <v>0</v>
      </c>
      <c r="I326" s="35" t="n">
        <v>1</v>
      </c>
      <c r="J326" s="36"/>
      <c r="K326" s="37" t="n">
        <f aca="false">IF(MONTH(J326)+I326&gt;13, DATE(YEAR(J326)+1, MONTH(J326)+I326-13, 1), DATE(YEAR(J326), MONTH(J326)+I326-1, 1))</f>
        <v>-29</v>
      </c>
      <c r="L326" s="38" t="n">
        <f aca="false">F326/I326</f>
        <v>0</v>
      </c>
      <c r="M326" s="39"/>
      <c r="N326" s="39"/>
      <c r="O326" s="39"/>
      <c r="P326" s="39"/>
    </row>
    <row r="327" customFormat="false" ht="15.75" hidden="false" customHeight="true" outlineLevel="0" collapsed="false">
      <c r="A327" s="19"/>
      <c r="B327" s="20"/>
      <c r="C327" s="20"/>
      <c r="D327" s="21"/>
      <c r="E327" s="19"/>
      <c r="F327" s="22"/>
      <c r="G327" s="23"/>
      <c r="H327" s="22" t="n">
        <f aca="false">IFERROR((F327/G327)*1000, 0)</f>
        <v>0</v>
      </c>
      <c r="I327" s="24" t="n">
        <v>1</v>
      </c>
      <c r="J327" s="25"/>
      <c r="K327" s="26" t="n">
        <f aca="false">IF(MONTH(J327)+I327&gt;13, DATE(YEAR(J327)+1, MONTH(J327)+I327-13, 1), DATE(YEAR(J327), MONTH(J327)+I327-1, 1))</f>
        <v>-29</v>
      </c>
      <c r="L327" s="27" t="n">
        <f aca="false">F327/I327</f>
        <v>0</v>
      </c>
      <c r="M327" s="28"/>
      <c r="N327" s="28"/>
      <c r="O327" s="28"/>
      <c r="P327" s="28"/>
    </row>
    <row r="328" customFormat="false" ht="15.75" hidden="false" customHeight="true" outlineLevel="0" collapsed="false">
      <c r="A328" s="30"/>
      <c r="B328" s="31"/>
      <c r="C328" s="31"/>
      <c r="D328" s="32"/>
      <c r="E328" s="30"/>
      <c r="F328" s="33"/>
      <c r="G328" s="34"/>
      <c r="H328" s="33" t="n">
        <f aca="false">IFERROR((F328/G328)*1000, 0)</f>
        <v>0</v>
      </c>
      <c r="I328" s="35" t="n">
        <v>1</v>
      </c>
      <c r="J328" s="36"/>
      <c r="K328" s="37" t="n">
        <f aca="false">IF(MONTH(J328)+I328&gt;13, DATE(YEAR(J328)+1, MONTH(J328)+I328-13, 1), DATE(YEAR(J328), MONTH(J328)+I328-1, 1))</f>
        <v>-29</v>
      </c>
      <c r="L328" s="38" t="n">
        <f aca="false">F328/I328</f>
        <v>0</v>
      </c>
      <c r="M328" s="39"/>
      <c r="N328" s="39"/>
      <c r="O328" s="39"/>
      <c r="P328" s="39"/>
    </row>
    <row r="329" customFormat="false" ht="15.75" hidden="false" customHeight="true" outlineLevel="0" collapsed="false">
      <c r="A329" s="19"/>
      <c r="B329" s="20"/>
      <c r="C329" s="20"/>
      <c r="D329" s="21"/>
      <c r="E329" s="19"/>
      <c r="F329" s="22"/>
      <c r="G329" s="23"/>
      <c r="H329" s="22" t="n">
        <f aca="false">IFERROR((F329/G329)*1000, 0)</f>
        <v>0</v>
      </c>
      <c r="I329" s="24" t="n">
        <v>1</v>
      </c>
      <c r="J329" s="25"/>
      <c r="K329" s="26" t="n">
        <f aca="false">IF(MONTH(J329)+I329&gt;13, DATE(YEAR(J329)+1, MONTH(J329)+I329-13, 1), DATE(YEAR(J329), MONTH(J329)+I329-1, 1))</f>
        <v>-29</v>
      </c>
      <c r="L329" s="27" t="n">
        <f aca="false">F329/I329</f>
        <v>0</v>
      </c>
      <c r="M329" s="28"/>
      <c r="N329" s="28"/>
      <c r="O329" s="28"/>
      <c r="P329" s="28"/>
    </row>
    <row r="330" customFormat="false" ht="15.75" hidden="false" customHeight="true" outlineLevel="0" collapsed="false">
      <c r="A330" s="30"/>
      <c r="B330" s="31"/>
      <c r="C330" s="31"/>
      <c r="D330" s="32"/>
      <c r="E330" s="30"/>
      <c r="F330" s="33"/>
      <c r="G330" s="34"/>
      <c r="H330" s="33" t="n">
        <f aca="false">IFERROR((F330/G330)*1000, 0)</f>
        <v>0</v>
      </c>
      <c r="I330" s="35" t="n">
        <v>1</v>
      </c>
      <c r="J330" s="36"/>
      <c r="K330" s="37" t="n">
        <f aca="false">IF(MONTH(J330)+I330&gt;13, DATE(YEAR(J330)+1, MONTH(J330)+I330-13, 1), DATE(YEAR(J330), MONTH(J330)+I330-1, 1))</f>
        <v>-29</v>
      </c>
      <c r="L330" s="38" t="n">
        <f aca="false">F330/I330</f>
        <v>0</v>
      </c>
      <c r="M330" s="39"/>
      <c r="N330" s="39"/>
      <c r="O330" s="39"/>
      <c r="P330" s="39"/>
    </row>
    <row r="331" customFormat="false" ht="15.75" hidden="false" customHeight="true" outlineLevel="0" collapsed="false">
      <c r="A331" s="19"/>
      <c r="B331" s="20"/>
      <c r="C331" s="20"/>
      <c r="D331" s="21"/>
      <c r="E331" s="19"/>
      <c r="F331" s="22"/>
      <c r="G331" s="23"/>
      <c r="H331" s="22" t="n">
        <f aca="false">IFERROR((F331/G331)*1000, 0)</f>
        <v>0</v>
      </c>
      <c r="I331" s="24" t="n">
        <v>1</v>
      </c>
      <c r="J331" s="25"/>
      <c r="K331" s="26" t="n">
        <f aca="false">IF(MONTH(J331)+I331&gt;13, DATE(YEAR(J331)+1, MONTH(J331)+I331-13, 1), DATE(YEAR(J331), MONTH(J331)+I331-1, 1))</f>
        <v>-29</v>
      </c>
      <c r="L331" s="27" t="n">
        <f aca="false">F331/I331</f>
        <v>0</v>
      </c>
      <c r="M331" s="28"/>
      <c r="N331" s="28"/>
      <c r="O331" s="28"/>
      <c r="P331" s="28"/>
    </row>
    <row r="332" customFormat="false" ht="15.75" hidden="false" customHeight="true" outlineLevel="0" collapsed="false">
      <c r="A332" s="30"/>
      <c r="B332" s="31"/>
      <c r="C332" s="31"/>
      <c r="D332" s="32"/>
      <c r="E332" s="30"/>
      <c r="F332" s="33"/>
      <c r="G332" s="34"/>
      <c r="H332" s="33" t="n">
        <f aca="false">IFERROR((F332/G332)*1000, 0)</f>
        <v>0</v>
      </c>
      <c r="I332" s="35" t="n">
        <v>1</v>
      </c>
      <c r="J332" s="36"/>
      <c r="K332" s="37" t="n">
        <f aca="false">IF(MONTH(J332)+I332&gt;13, DATE(YEAR(J332)+1, MONTH(J332)+I332-13, 1), DATE(YEAR(J332), MONTH(J332)+I332-1, 1))</f>
        <v>-29</v>
      </c>
      <c r="L332" s="38" t="n">
        <f aca="false">F332/I332</f>
        <v>0</v>
      </c>
      <c r="M332" s="39"/>
      <c r="N332" s="39"/>
      <c r="O332" s="39"/>
      <c r="P332" s="39"/>
    </row>
    <row r="333" customFormat="false" ht="15.75" hidden="false" customHeight="true" outlineLevel="0" collapsed="false">
      <c r="A333" s="19"/>
      <c r="B333" s="20"/>
      <c r="C333" s="20"/>
      <c r="D333" s="21"/>
      <c r="E333" s="19"/>
      <c r="F333" s="22"/>
      <c r="G333" s="23"/>
      <c r="H333" s="22" t="n">
        <f aca="false">IFERROR((F333/G333)*1000, 0)</f>
        <v>0</v>
      </c>
      <c r="I333" s="24" t="n">
        <v>1</v>
      </c>
      <c r="J333" s="25"/>
      <c r="K333" s="26" t="n">
        <f aca="false">IF(MONTH(J333)+I333&gt;13, DATE(YEAR(J333)+1, MONTH(J333)+I333-13, 1), DATE(YEAR(J333), MONTH(J333)+I333-1, 1))</f>
        <v>-29</v>
      </c>
      <c r="L333" s="27" t="n">
        <f aca="false">F333/I333</f>
        <v>0</v>
      </c>
      <c r="M333" s="28"/>
      <c r="N333" s="28"/>
      <c r="O333" s="28"/>
      <c r="P333" s="28"/>
    </row>
    <row r="334" customFormat="false" ht="15.75" hidden="false" customHeight="true" outlineLevel="0" collapsed="false">
      <c r="A334" s="30"/>
      <c r="B334" s="31"/>
      <c r="C334" s="31"/>
      <c r="D334" s="32"/>
      <c r="E334" s="30"/>
      <c r="F334" s="33"/>
      <c r="G334" s="34"/>
      <c r="H334" s="33" t="n">
        <f aca="false">IFERROR((F334/G334)*1000, 0)</f>
        <v>0</v>
      </c>
      <c r="I334" s="35" t="n">
        <v>1</v>
      </c>
      <c r="J334" s="36"/>
      <c r="K334" s="37" t="n">
        <f aca="false">IF(MONTH(J334)+I334&gt;13, DATE(YEAR(J334)+1, MONTH(J334)+I334-13, 1), DATE(YEAR(J334), MONTH(J334)+I334-1, 1))</f>
        <v>-29</v>
      </c>
      <c r="L334" s="38" t="n">
        <f aca="false">F334/I334</f>
        <v>0</v>
      </c>
      <c r="M334" s="39"/>
      <c r="N334" s="39"/>
      <c r="O334" s="39"/>
      <c r="P334" s="39"/>
    </row>
    <row r="335" customFormat="false" ht="15.75" hidden="false" customHeight="true" outlineLevel="0" collapsed="false">
      <c r="A335" s="19"/>
      <c r="B335" s="20"/>
      <c r="C335" s="20"/>
      <c r="D335" s="21"/>
      <c r="E335" s="19"/>
      <c r="F335" s="22"/>
      <c r="G335" s="23"/>
      <c r="H335" s="22" t="n">
        <f aca="false">IFERROR((F335/G335)*1000, 0)</f>
        <v>0</v>
      </c>
      <c r="I335" s="24" t="n">
        <v>1</v>
      </c>
      <c r="J335" s="25"/>
      <c r="K335" s="26" t="n">
        <f aca="false">IF(MONTH(J335)+I335&gt;13, DATE(YEAR(J335)+1, MONTH(J335)+I335-13, 1), DATE(YEAR(J335), MONTH(J335)+I335-1, 1))</f>
        <v>-29</v>
      </c>
      <c r="L335" s="27" t="n">
        <f aca="false">F335/I335</f>
        <v>0</v>
      </c>
      <c r="M335" s="28"/>
      <c r="N335" s="28"/>
      <c r="O335" s="28"/>
      <c r="P335" s="28"/>
    </row>
    <row r="336" customFormat="false" ht="15.75" hidden="false" customHeight="true" outlineLevel="0" collapsed="false">
      <c r="A336" s="30"/>
      <c r="B336" s="31"/>
      <c r="C336" s="31"/>
      <c r="D336" s="32"/>
      <c r="E336" s="30"/>
      <c r="F336" s="33"/>
      <c r="G336" s="34"/>
      <c r="H336" s="33" t="n">
        <f aca="false">IFERROR((F336/G336)*1000, 0)</f>
        <v>0</v>
      </c>
      <c r="I336" s="35" t="n">
        <v>1</v>
      </c>
      <c r="J336" s="36"/>
      <c r="K336" s="37" t="n">
        <f aca="false">IF(MONTH(J336)+I336&gt;13, DATE(YEAR(J336)+1, MONTH(J336)+I336-13, 1), DATE(YEAR(J336), MONTH(J336)+I336-1, 1))</f>
        <v>-29</v>
      </c>
      <c r="L336" s="38" t="n">
        <f aca="false">F336/I336</f>
        <v>0</v>
      </c>
      <c r="M336" s="39"/>
      <c r="N336" s="39"/>
      <c r="O336" s="39"/>
      <c r="P336" s="39"/>
    </row>
    <row r="337" customFormat="false" ht="15.75" hidden="false" customHeight="true" outlineLevel="0" collapsed="false">
      <c r="A337" s="19"/>
      <c r="B337" s="20"/>
      <c r="C337" s="20"/>
      <c r="D337" s="21"/>
      <c r="E337" s="19"/>
      <c r="F337" s="22"/>
      <c r="G337" s="23"/>
      <c r="H337" s="22" t="n">
        <f aca="false">IFERROR((F337/G337)*1000, 0)</f>
        <v>0</v>
      </c>
      <c r="I337" s="24" t="n">
        <v>1</v>
      </c>
      <c r="J337" s="25"/>
      <c r="K337" s="26" t="n">
        <f aca="false">IF(MONTH(J337)+I337&gt;13, DATE(YEAR(J337)+1, MONTH(J337)+I337-13, 1), DATE(YEAR(J337), MONTH(J337)+I337-1, 1))</f>
        <v>-29</v>
      </c>
      <c r="L337" s="27" t="n">
        <f aca="false">F337/I337</f>
        <v>0</v>
      </c>
      <c r="M337" s="28"/>
      <c r="N337" s="28"/>
      <c r="O337" s="28"/>
      <c r="P337" s="28"/>
    </row>
    <row r="338" customFormat="false" ht="15.75" hidden="false" customHeight="true" outlineLevel="0" collapsed="false">
      <c r="A338" s="30"/>
      <c r="B338" s="31"/>
      <c r="C338" s="31"/>
      <c r="D338" s="32"/>
      <c r="E338" s="30"/>
      <c r="F338" s="33"/>
      <c r="G338" s="34"/>
      <c r="H338" s="33" t="n">
        <f aca="false">IFERROR((F338/G338)*1000, 0)</f>
        <v>0</v>
      </c>
      <c r="I338" s="35" t="n">
        <v>1</v>
      </c>
      <c r="J338" s="36"/>
      <c r="K338" s="37" t="n">
        <f aca="false">IF(MONTH(J338)+I338&gt;13, DATE(YEAR(J338)+1, MONTH(J338)+I338-13, 1), DATE(YEAR(J338), MONTH(J338)+I338-1, 1))</f>
        <v>-29</v>
      </c>
      <c r="L338" s="38" t="n">
        <f aca="false">F338/I338</f>
        <v>0</v>
      </c>
      <c r="M338" s="39"/>
      <c r="N338" s="39"/>
      <c r="O338" s="39"/>
      <c r="P338" s="39"/>
    </row>
    <row r="339" customFormat="false" ht="15.75" hidden="false" customHeight="true" outlineLevel="0" collapsed="false">
      <c r="A339" s="19"/>
      <c r="B339" s="20"/>
      <c r="C339" s="20"/>
      <c r="D339" s="21"/>
      <c r="E339" s="19"/>
      <c r="F339" s="22"/>
      <c r="G339" s="23"/>
      <c r="H339" s="22" t="n">
        <f aca="false">IFERROR((F339/G339)*1000, 0)</f>
        <v>0</v>
      </c>
      <c r="I339" s="24" t="n">
        <v>1</v>
      </c>
      <c r="J339" s="25"/>
      <c r="K339" s="26" t="n">
        <f aca="false">IF(MONTH(J339)+I339&gt;13, DATE(YEAR(J339)+1, MONTH(J339)+I339-13, 1), DATE(YEAR(J339), MONTH(J339)+I339-1, 1))</f>
        <v>-29</v>
      </c>
      <c r="L339" s="27" t="n">
        <f aca="false">F339/I339</f>
        <v>0</v>
      </c>
      <c r="M339" s="28"/>
      <c r="N339" s="28"/>
      <c r="O339" s="28"/>
      <c r="P339" s="28"/>
    </row>
    <row r="340" customFormat="false" ht="15.75" hidden="false" customHeight="true" outlineLevel="0" collapsed="false">
      <c r="A340" s="30"/>
      <c r="B340" s="31"/>
      <c r="C340" s="31"/>
      <c r="D340" s="32"/>
      <c r="E340" s="30"/>
      <c r="F340" s="33"/>
      <c r="G340" s="34"/>
      <c r="H340" s="33" t="n">
        <f aca="false">IFERROR((F340/G340)*1000, 0)</f>
        <v>0</v>
      </c>
      <c r="I340" s="35" t="n">
        <v>1</v>
      </c>
      <c r="J340" s="36"/>
      <c r="K340" s="37" t="n">
        <f aca="false">IF(MONTH(J340)+I340&gt;13, DATE(YEAR(J340)+1, MONTH(J340)+I340-13, 1), DATE(YEAR(J340), MONTH(J340)+I340-1, 1))</f>
        <v>-29</v>
      </c>
      <c r="L340" s="38" t="n">
        <f aca="false">F340/I340</f>
        <v>0</v>
      </c>
      <c r="M340" s="39"/>
      <c r="N340" s="39"/>
      <c r="O340" s="39"/>
      <c r="P340" s="39"/>
    </row>
    <row r="341" customFormat="false" ht="15.75" hidden="false" customHeight="true" outlineLevel="0" collapsed="false">
      <c r="A341" s="19"/>
      <c r="B341" s="20"/>
      <c r="C341" s="20"/>
      <c r="D341" s="21"/>
      <c r="E341" s="19"/>
      <c r="F341" s="22"/>
      <c r="G341" s="23"/>
      <c r="H341" s="22" t="n">
        <f aca="false">IFERROR((F341/G341)*1000, 0)</f>
        <v>0</v>
      </c>
      <c r="I341" s="24" t="n">
        <v>1</v>
      </c>
      <c r="J341" s="25"/>
      <c r="K341" s="26" t="n">
        <f aca="false">IF(MONTH(J341)+I341&gt;13, DATE(YEAR(J341)+1, MONTH(J341)+I341-13, 1), DATE(YEAR(J341), MONTH(J341)+I341-1, 1))</f>
        <v>-29</v>
      </c>
      <c r="L341" s="27" t="n">
        <f aca="false">F341/I341</f>
        <v>0</v>
      </c>
      <c r="M341" s="28"/>
      <c r="N341" s="28"/>
      <c r="O341" s="28"/>
      <c r="P341" s="28"/>
    </row>
    <row r="342" customFormat="false" ht="15.75" hidden="false" customHeight="true" outlineLevel="0" collapsed="false">
      <c r="A342" s="30"/>
      <c r="B342" s="31"/>
      <c r="C342" s="31"/>
      <c r="D342" s="32"/>
      <c r="E342" s="30"/>
      <c r="F342" s="33"/>
      <c r="G342" s="34"/>
      <c r="H342" s="33" t="n">
        <f aca="false">IFERROR((F342/G342)*1000, 0)</f>
        <v>0</v>
      </c>
      <c r="I342" s="35" t="n">
        <v>1</v>
      </c>
      <c r="J342" s="36"/>
      <c r="K342" s="37" t="n">
        <f aca="false">IF(MONTH(J342)+I342&gt;13, DATE(YEAR(J342)+1, MONTH(J342)+I342-13, 1), DATE(YEAR(J342), MONTH(J342)+I342-1, 1))</f>
        <v>-29</v>
      </c>
      <c r="L342" s="38" t="n">
        <f aca="false">F342/I342</f>
        <v>0</v>
      </c>
      <c r="M342" s="39"/>
      <c r="N342" s="39"/>
      <c r="O342" s="39"/>
      <c r="P342" s="39"/>
    </row>
    <row r="343" customFormat="false" ht="15.75" hidden="false" customHeight="true" outlineLevel="0" collapsed="false">
      <c r="A343" s="19"/>
      <c r="B343" s="20"/>
      <c r="C343" s="20"/>
      <c r="D343" s="21"/>
      <c r="E343" s="19"/>
      <c r="F343" s="22"/>
      <c r="G343" s="23"/>
      <c r="H343" s="22" t="n">
        <f aca="false">IFERROR((F343/G343)*1000, 0)</f>
        <v>0</v>
      </c>
      <c r="I343" s="24" t="n">
        <v>1</v>
      </c>
      <c r="J343" s="25"/>
      <c r="K343" s="26" t="n">
        <f aca="false">IF(MONTH(J343)+I343&gt;13, DATE(YEAR(J343)+1, MONTH(J343)+I343-13, 1), DATE(YEAR(J343), MONTH(J343)+I343-1, 1))</f>
        <v>-29</v>
      </c>
      <c r="L343" s="27" t="n">
        <f aca="false">F343/I343</f>
        <v>0</v>
      </c>
      <c r="M343" s="28"/>
      <c r="N343" s="28"/>
      <c r="O343" s="28"/>
      <c r="P343" s="28"/>
    </row>
    <row r="344" customFormat="false" ht="15.75" hidden="false" customHeight="true" outlineLevel="0" collapsed="false">
      <c r="A344" s="30"/>
      <c r="B344" s="31"/>
      <c r="C344" s="31"/>
      <c r="D344" s="32"/>
      <c r="E344" s="30"/>
      <c r="F344" s="33"/>
      <c r="G344" s="34"/>
      <c r="H344" s="33" t="n">
        <f aca="false">IFERROR((F344/G344)*1000, 0)</f>
        <v>0</v>
      </c>
      <c r="I344" s="35" t="n">
        <v>1</v>
      </c>
      <c r="J344" s="36"/>
      <c r="K344" s="37" t="n">
        <f aca="false">IF(MONTH(J344)+I344&gt;13, DATE(YEAR(J344)+1, MONTH(J344)+I344-13, 1), DATE(YEAR(J344), MONTH(J344)+I344-1, 1))</f>
        <v>-29</v>
      </c>
      <c r="L344" s="38" t="n">
        <f aca="false">F344/I344</f>
        <v>0</v>
      </c>
      <c r="M344" s="39"/>
      <c r="N344" s="39"/>
      <c r="O344" s="39"/>
      <c r="P344" s="39"/>
    </row>
    <row r="345" customFormat="false" ht="15.75" hidden="false" customHeight="true" outlineLevel="0" collapsed="false">
      <c r="A345" s="19"/>
      <c r="B345" s="20"/>
      <c r="C345" s="20"/>
      <c r="D345" s="21"/>
      <c r="E345" s="19"/>
      <c r="F345" s="22"/>
      <c r="G345" s="23"/>
      <c r="H345" s="22" t="n">
        <f aca="false">IFERROR((F345/G345)*1000, 0)</f>
        <v>0</v>
      </c>
      <c r="I345" s="24" t="n">
        <v>1</v>
      </c>
      <c r="J345" s="25"/>
      <c r="K345" s="26" t="n">
        <f aca="false">IF(MONTH(J345)+I345&gt;13, DATE(YEAR(J345)+1, MONTH(J345)+I345-13, 1), DATE(YEAR(J345), MONTH(J345)+I345-1, 1))</f>
        <v>-29</v>
      </c>
      <c r="L345" s="27" t="n">
        <f aca="false">F345/I345</f>
        <v>0</v>
      </c>
      <c r="M345" s="28"/>
      <c r="N345" s="28"/>
      <c r="O345" s="28"/>
      <c r="P345" s="28"/>
    </row>
    <row r="346" customFormat="false" ht="15.75" hidden="false" customHeight="true" outlineLevel="0" collapsed="false">
      <c r="A346" s="30"/>
      <c r="B346" s="31"/>
      <c r="C346" s="31"/>
      <c r="D346" s="32"/>
      <c r="E346" s="30"/>
      <c r="F346" s="33"/>
      <c r="G346" s="34"/>
      <c r="H346" s="33" t="n">
        <f aca="false">IFERROR((F346/G346)*1000, 0)</f>
        <v>0</v>
      </c>
      <c r="I346" s="35" t="n">
        <v>1</v>
      </c>
      <c r="J346" s="36"/>
      <c r="K346" s="37" t="n">
        <f aca="false">IF(MONTH(J346)+I346&gt;13, DATE(YEAR(J346)+1, MONTH(J346)+I346-13, 1), DATE(YEAR(J346), MONTH(J346)+I346-1, 1))</f>
        <v>-29</v>
      </c>
      <c r="L346" s="38" t="n">
        <f aca="false">F346/I346</f>
        <v>0</v>
      </c>
      <c r="M346" s="39"/>
      <c r="N346" s="39"/>
      <c r="O346" s="39"/>
      <c r="P346" s="39"/>
    </row>
    <row r="347" customFormat="false" ht="15.75" hidden="false" customHeight="true" outlineLevel="0" collapsed="false">
      <c r="A347" s="19"/>
      <c r="B347" s="20"/>
      <c r="C347" s="20"/>
      <c r="D347" s="21"/>
      <c r="E347" s="19"/>
      <c r="F347" s="22"/>
      <c r="G347" s="23"/>
      <c r="H347" s="22" t="n">
        <f aca="false">IFERROR((F347/G347)*1000, 0)</f>
        <v>0</v>
      </c>
      <c r="I347" s="24" t="n">
        <v>1</v>
      </c>
      <c r="J347" s="25"/>
      <c r="K347" s="26" t="n">
        <f aca="false">IF(MONTH(J347)+I347&gt;13, DATE(YEAR(J347)+1, MONTH(J347)+I347-13, 1), DATE(YEAR(J347), MONTH(J347)+I347-1, 1))</f>
        <v>-29</v>
      </c>
      <c r="L347" s="27" t="n">
        <f aca="false">F347/I347</f>
        <v>0</v>
      </c>
      <c r="M347" s="28"/>
      <c r="N347" s="28"/>
      <c r="O347" s="28"/>
      <c r="P347" s="28"/>
    </row>
    <row r="348" customFormat="false" ht="15.75" hidden="false" customHeight="true" outlineLevel="0" collapsed="false">
      <c r="A348" s="30"/>
      <c r="B348" s="31"/>
      <c r="C348" s="31"/>
      <c r="D348" s="32"/>
      <c r="E348" s="30"/>
      <c r="F348" s="33"/>
      <c r="G348" s="34"/>
      <c r="H348" s="33" t="n">
        <f aca="false">IFERROR((F348/G348)*1000, 0)</f>
        <v>0</v>
      </c>
      <c r="I348" s="35" t="n">
        <v>1</v>
      </c>
      <c r="J348" s="36"/>
      <c r="K348" s="37" t="n">
        <f aca="false">IF(MONTH(J348)+I348&gt;13, DATE(YEAR(J348)+1, MONTH(J348)+I348-13, 1), DATE(YEAR(J348), MONTH(J348)+I348-1, 1))</f>
        <v>-29</v>
      </c>
      <c r="L348" s="38" t="n">
        <f aca="false">F348/I348</f>
        <v>0</v>
      </c>
      <c r="M348" s="39"/>
      <c r="N348" s="39"/>
      <c r="O348" s="39"/>
      <c r="P348" s="39"/>
    </row>
    <row r="349" customFormat="false" ht="15.75" hidden="false" customHeight="true" outlineLevel="0" collapsed="false">
      <c r="A349" s="19"/>
      <c r="B349" s="20"/>
      <c r="C349" s="20"/>
      <c r="D349" s="21"/>
      <c r="E349" s="19"/>
      <c r="F349" s="22"/>
      <c r="G349" s="23"/>
      <c r="H349" s="22" t="n">
        <f aca="false">IFERROR((F349/G349)*1000, 0)</f>
        <v>0</v>
      </c>
      <c r="I349" s="24" t="n">
        <v>1</v>
      </c>
      <c r="J349" s="25"/>
      <c r="K349" s="26" t="n">
        <f aca="false">IF(MONTH(J349)+I349&gt;13, DATE(YEAR(J349)+1, MONTH(J349)+I349-13, 1), DATE(YEAR(J349), MONTH(J349)+I349-1, 1))</f>
        <v>-29</v>
      </c>
      <c r="L349" s="27" t="n">
        <f aca="false">F349/I349</f>
        <v>0</v>
      </c>
      <c r="M349" s="28"/>
      <c r="N349" s="28"/>
      <c r="O349" s="28"/>
      <c r="P349" s="28"/>
    </row>
    <row r="350" customFormat="false" ht="15.75" hidden="false" customHeight="true" outlineLevel="0" collapsed="false">
      <c r="A350" s="30"/>
      <c r="B350" s="31"/>
      <c r="C350" s="31"/>
      <c r="D350" s="32"/>
      <c r="E350" s="30"/>
      <c r="F350" s="33"/>
      <c r="G350" s="34"/>
      <c r="H350" s="33" t="n">
        <f aca="false">IFERROR((F350/G350)*1000, 0)</f>
        <v>0</v>
      </c>
      <c r="I350" s="35" t="n">
        <v>1</v>
      </c>
      <c r="J350" s="36"/>
      <c r="K350" s="37" t="n">
        <f aca="false">IF(MONTH(J350)+I350&gt;13, DATE(YEAR(J350)+1, MONTH(J350)+I350-13, 1), DATE(YEAR(J350), MONTH(J350)+I350-1, 1))</f>
        <v>-29</v>
      </c>
      <c r="L350" s="38" t="n">
        <f aca="false">F350/I350</f>
        <v>0</v>
      </c>
      <c r="M350" s="39"/>
      <c r="N350" s="39"/>
      <c r="O350" s="39"/>
      <c r="P350" s="39"/>
    </row>
    <row r="351" customFormat="false" ht="15.75" hidden="false" customHeight="true" outlineLevel="0" collapsed="false">
      <c r="A351" s="19"/>
      <c r="B351" s="20"/>
      <c r="C351" s="20"/>
      <c r="D351" s="21"/>
      <c r="E351" s="19"/>
      <c r="F351" s="22"/>
      <c r="G351" s="23"/>
      <c r="H351" s="22" t="n">
        <f aca="false">IFERROR((F351/G351)*1000, 0)</f>
        <v>0</v>
      </c>
      <c r="I351" s="24" t="n">
        <v>1</v>
      </c>
      <c r="J351" s="25"/>
      <c r="K351" s="26" t="n">
        <f aca="false">IF(MONTH(J351)+I351&gt;13, DATE(YEAR(J351)+1, MONTH(J351)+I351-13, 1), DATE(YEAR(J351), MONTH(J351)+I351-1, 1))</f>
        <v>-29</v>
      </c>
      <c r="L351" s="27" t="n">
        <f aca="false">F351/I351</f>
        <v>0</v>
      </c>
      <c r="M351" s="28"/>
      <c r="N351" s="28"/>
      <c r="O351" s="28"/>
      <c r="P351" s="28"/>
    </row>
    <row r="352" customFormat="false" ht="15.75" hidden="false" customHeight="true" outlineLevel="0" collapsed="false">
      <c r="A352" s="30"/>
      <c r="B352" s="31"/>
      <c r="C352" s="31"/>
      <c r="D352" s="32"/>
      <c r="E352" s="30"/>
      <c r="F352" s="33"/>
      <c r="G352" s="34"/>
      <c r="H352" s="33" t="n">
        <f aca="false">IFERROR((F352/G352)*1000, 0)</f>
        <v>0</v>
      </c>
      <c r="I352" s="35" t="n">
        <v>1</v>
      </c>
      <c r="J352" s="36"/>
      <c r="K352" s="37" t="n">
        <f aca="false">IF(MONTH(J352)+I352&gt;13, DATE(YEAR(J352)+1, MONTH(J352)+I352-13, 1), DATE(YEAR(J352), MONTH(J352)+I352-1, 1))</f>
        <v>-29</v>
      </c>
      <c r="L352" s="38" t="n">
        <f aca="false">F352/I352</f>
        <v>0</v>
      </c>
      <c r="M352" s="39"/>
      <c r="N352" s="39"/>
      <c r="O352" s="39"/>
      <c r="P352" s="39"/>
    </row>
    <row r="353" customFormat="false" ht="15.75" hidden="false" customHeight="true" outlineLevel="0" collapsed="false">
      <c r="A353" s="19"/>
      <c r="B353" s="20"/>
      <c r="C353" s="20"/>
      <c r="D353" s="21"/>
      <c r="E353" s="19"/>
      <c r="F353" s="22"/>
      <c r="G353" s="23"/>
      <c r="H353" s="22" t="n">
        <f aca="false">IFERROR((F353/G353)*1000, 0)</f>
        <v>0</v>
      </c>
      <c r="I353" s="24" t="n">
        <v>1</v>
      </c>
      <c r="J353" s="25"/>
      <c r="K353" s="26" t="n">
        <f aca="false">IF(MONTH(J353)+I353&gt;13, DATE(YEAR(J353)+1, MONTH(J353)+I353-13, 1), DATE(YEAR(J353), MONTH(J353)+I353-1, 1))</f>
        <v>-29</v>
      </c>
      <c r="L353" s="27" t="n">
        <f aca="false">F353/I353</f>
        <v>0</v>
      </c>
      <c r="M353" s="28"/>
      <c r="N353" s="28"/>
      <c r="O353" s="28"/>
      <c r="P353" s="28"/>
    </row>
    <row r="354" customFormat="false" ht="15.75" hidden="false" customHeight="true" outlineLevel="0" collapsed="false">
      <c r="A354" s="30"/>
      <c r="B354" s="31"/>
      <c r="C354" s="31"/>
      <c r="D354" s="32"/>
      <c r="E354" s="30"/>
      <c r="F354" s="33"/>
      <c r="G354" s="34"/>
      <c r="H354" s="33" t="n">
        <f aca="false">IFERROR((F354/G354)*1000, 0)</f>
        <v>0</v>
      </c>
      <c r="I354" s="35" t="n">
        <v>1</v>
      </c>
      <c r="J354" s="36"/>
      <c r="K354" s="37" t="n">
        <f aca="false">IF(MONTH(J354)+I354&gt;13, DATE(YEAR(J354)+1, MONTH(J354)+I354-13, 1), DATE(YEAR(J354), MONTH(J354)+I354-1, 1))</f>
        <v>-29</v>
      </c>
      <c r="L354" s="38" t="n">
        <f aca="false">F354/I354</f>
        <v>0</v>
      </c>
      <c r="M354" s="39"/>
      <c r="N354" s="39"/>
      <c r="O354" s="39"/>
      <c r="P354" s="39"/>
    </row>
    <row r="355" customFormat="false" ht="15.75" hidden="false" customHeight="true" outlineLevel="0" collapsed="false">
      <c r="A355" s="19"/>
      <c r="B355" s="20"/>
      <c r="C355" s="20"/>
      <c r="D355" s="21"/>
      <c r="E355" s="19"/>
      <c r="F355" s="22"/>
      <c r="G355" s="23"/>
      <c r="H355" s="22" t="n">
        <f aca="false">IFERROR((F355/G355)*1000, 0)</f>
        <v>0</v>
      </c>
      <c r="I355" s="24" t="n">
        <v>1</v>
      </c>
      <c r="J355" s="25"/>
      <c r="K355" s="26" t="n">
        <f aca="false">IF(MONTH(J355)+I355&gt;13, DATE(YEAR(J355)+1, MONTH(J355)+I355-13, 1), DATE(YEAR(J355), MONTH(J355)+I355-1, 1))</f>
        <v>-29</v>
      </c>
      <c r="L355" s="27" t="n">
        <f aca="false">F355/I355</f>
        <v>0</v>
      </c>
      <c r="M355" s="28"/>
      <c r="N355" s="28"/>
      <c r="O355" s="28"/>
      <c r="P355" s="28"/>
    </row>
    <row r="356" customFormat="false" ht="15.75" hidden="false" customHeight="true" outlineLevel="0" collapsed="false">
      <c r="A356" s="30"/>
      <c r="B356" s="31"/>
      <c r="C356" s="31"/>
      <c r="D356" s="32"/>
      <c r="E356" s="30"/>
      <c r="F356" s="33"/>
      <c r="G356" s="34"/>
      <c r="H356" s="33" t="n">
        <f aca="false">IFERROR((F356/G356)*1000, 0)</f>
        <v>0</v>
      </c>
      <c r="I356" s="35" t="n">
        <v>1</v>
      </c>
      <c r="J356" s="36"/>
      <c r="K356" s="37" t="n">
        <f aca="false">IF(MONTH(J356)+I356&gt;13, DATE(YEAR(J356)+1, MONTH(J356)+I356-13, 1), DATE(YEAR(J356), MONTH(J356)+I356-1, 1))</f>
        <v>-29</v>
      </c>
      <c r="L356" s="38" t="n">
        <f aca="false">F356/I356</f>
        <v>0</v>
      </c>
      <c r="M356" s="39"/>
      <c r="N356" s="39"/>
      <c r="O356" s="39"/>
      <c r="P356" s="39"/>
    </row>
    <row r="357" customFormat="false" ht="15.75" hidden="false" customHeight="true" outlineLevel="0" collapsed="false">
      <c r="A357" s="19"/>
      <c r="B357" s="20"/>
      <c r="C357" s="20"/>
      <c r="D357" s="21"/>
      <c r="E357" s="19"/>
      <c r="F357" s="22"/>
      <c r="G357" s="23"/>
      <c r="H357" s="22" t="n">
        <f aca="false">IFERROR((F357/G357)*1000, 0)</f>
        <v>0</v>
      </c>
      <c r="I357" s="24" t="n">
        <v>1</v>
      </c>
      <c r="J357" s="25"/>
      <c r="K357" s="26" t="n">
        <f aca="false">IF(MONTH(J357)+I357&gt;13, DATE(YEAR(J357)+1, MONTH(J357)+I357-13, 1), DATE(YEAR(J357), MONTH(J357)+I357-1, 1))</f>
        <v>-29</v>
      </c>
      <c r="L357" s="27" t="n">
        <f aca="false">F357/I357</f>
        <v>0</v>
      </c>
      <c r="M357" s="28"/>
      <c r="N357" s="28"/>
      <c r="O357" s="28"/>
      <c r="P357" s="28"/>
    </row>
    <row r="358" customFormat="false" ht="15.75" hidden="false" customHeight="true" outlineLevel="0" collapsed="false">
      <c r="A358" s="30"/>
      <c r="B358" s="31"/>
      <c r="C358" s="31"/>
      <c r="D358" s="32"/>
      <c r="E358" s="30"/>
      <c r="F358" s="33"/>
      <c r="G358" s="34"/>
      <c r="H358" s="33" t="n">
        <f aca="false">IFERROR((F358/G358)*1000, 0)</f>
        <v>0</v>
      </c>
      <c r="I358" s="35" t="n">
        <v>1</v>
      </c>
      <c r="J358" s="36"/>
      <c r="K358" s="37" t="n">
        <f aca="false">IF(MONTH(J358)+I358&gt;13, DATE(YEAR(J358)+1, MONTH(J358)+I358-13, 1), DATE(YEAR(J358), MONTH(J358)+I358-1, 1))</f>
        <v>-29</v>
      </c>
      <c r="L358" s="38" t="n">
        <f aca="false">F358/I358</f>
        <v>0</v>
      </c>
      <c r="M358" s="39"/>
      <c r="N358" s="39"/>
      <c r="O358" s="39"/>
      <c r="P358" s="39"/>
    </row>
    <row r="359" customFormat="false" ht="15.75" hidden="false" customHeight="true" outlineLevel="0" collapsed="false">
      <c r="A359" s="19"/>
      <c r="B359" s="20"/>
      <c r="C359" s="20"/>
      <c r="D359" s="21"/>
      <c r="E359" s="19"/>
      <c r="F359" s="22"/>
      <c r="G359" s="23"/>
      <c r="H359" s="22" t="n">
        <f aca="false">IFERROR((F359/G359)*1000, 0)</f>
        <v>0</v>
      </c>
      <c r="I359" s="24" t="n">
        <v>1</v>
      </c>
      <c r="J359" s="25"/>
      <c r="K359" s="26" t="n">
        <f aca="false">IF(MONTH(J359)+I359&gt;13, DATE(YEAR(J359)+1, MONTH(J359)+I359-13, 1), DATE(YEAR(J359), MONTH(J359)+I359-1, 1))</f>
        <v>-29</v>
      </c>
      <c r="L359" s="27" t="n">
        <f aca="false">F359/I359</f>
        <v>0</v>
      </c>
      <c r="M359" s="28"/>
      <c r="N359" s="28"/>
      <c r="O359" s="28"/>
      <c r="P359" s="28"/>
    </row>
    <row r="360" customFormat="false" ht="15.75" hidden="false" customHeight="true" outlineLevel="0" collapsed="false">
      <c r="A360" s="30"/>
      <c r="B360" s="31"/>
      <c r="C360" s="31"/>
      <c r="D360" s="32"/>
      <c r="E360" s="30"/>
      <c r="F360" s="33"/>
      <c r="G360" s="34"/>
      <c r="H360" s="33" t="n">
        <f aca="false">IFERROR((F360/G360)*1000, 0)</f>
        <v>0</v>
      </c>
      <c r="I360" s="35" t="n">
        <v>1</v>
      </c>
      <c r="J360" s="36"/>
      <c r="K360" s="37" t="n">
        <f aca="false">IF(MONTH(J360)+I360&gt;13, DATE(YEAR(J360)+1, MONTH(J360)+I360-13, 1), DATE(YEAR(J360), MONTH(J360)+I360-1, 1))</f>
        <v>-29</v>
      </c>
      <c r="L360" s="38" t="n">
        <f aca="false">F360/I360</f>
        <v>0</v>
      </c>
      <c r="M360" s="39"/>
      <c r="N360" s="39"/>
      <c r="O360" s="39"/>
      <c r="P360" s="39"/>
    </row>
    <row r="361" customFormat="false" ht="15.75" hidden="false" customHeight="true" outlineLevel="0" collapsed="false">
      <c r="A361" s="19"/>
      <c r="B361" s="20"/>
      <c r="C361" s="20"/>
      <c r="D361" s="21"/>
      <c r="E361" s="19"/>
      <c r="F361" s="22"/>
      <c r="G361" s="23"/>
      <c r="H361" s="22" t="n">
        <f aca="false">IFERROR((F361/G361)*1000, 0)</f>
        <v>0</v>
      </c>
      <c r="I361" s="24" t="n">
        <v>1</v>
      </c>
      <c r="J361" s="25"/>
      <c r="K361" s="26" t="n">
        <f aca="false">IF(MONTH(J361)+I361&gt;13, DATE(YEAR(J361)+1, MONTH(J361)+I361-13, 1), DATE(YEAR(J361), MONTH(J361)+I361-1, 1))</f>
        <v>-29</v>
      </c>
      <c r="L361" s="27" t="n">
        <f aca="false">F361/I361</f>
        <v>0</v>
      </c>
      <c r="M361" s="28"/>
      <c r="N361" s="28"/>
      <c r="O361" s="28"/>
      <c r="P361" s="28"/>
    </row>
    <row r="362" customFormat="false" ht="15.75" hidden="false" customHeight="true" outlineLevel="0" collapsed="false">
      <c r="A362" s="30"/>
      <c r="B362" s="31"/>
      <c r="C362" s="31"/>
      <c r="D362" s="32"/>
      <c r="E362" s="30"/>
      <c r="F362" s="33"/>
      <c r="G362" s="34"/>
      <c r="H362" s="33" t="n">
        <f aca="false">IFERROR((F362/G362)*1000, 0)</f>
        <v>0</v>
      </c>
      <c r="I362" s="35" t="n">
        <v>1</v>
      </c>
      <c r="J362" s="36"/>
      <c r="K362" s="37" t="n">
        <f aca="false">IF(MONTH(J362)+I362&gt;13, DATE(YEAR(J362)+1, MONTH(J362)+I362-13, 1), DATE(YEAR(J362), MONTH(J362)+I362-1, 1))</f>
        <v>-29</v>
      </c>
      <c r="L362" s="38" t="n">
        <f aca="false">F362/I362</f>
        <v>0</v>
      </c>
      <c r="M362" s="39"/>
      <c r="N362" s="39"/>
      <c r="O362" s="39"/>
      <c r="P362" s="39"/>
    </row>
    <row r="363" customFormat="false" ht="15.75" hidden="false" customHeight="true" outlineLevel="0" collapsed="false">
      <c r="A363" s="19"/>
      <c r="B363" s="20"/>
      <c r="C363" s="20"/>
      <c r="D363" s="21"/>
      <c r="E363" s="19"/>
      <c r="F363" s="22"/>
      <c r="G363" s="23"/>
      <c r="H363" s="22" t="n">
        <f aca="false">IFERROR((F363/G363)*1000, 0)</f>
        <v>0</v>
      </c>
      <c r="I363" s="24" t="n">
        <v>1</v>
      </c>
      <c r="J363" s="25"/>
      <c r="K363" s="26" t="n">
        <f aca="false">IF(MONTH(J363)+I363&gt;13, DATE(YEAR(J363)+1, MONTH(J363)+I363-13, 1), DATE(YEAR(J363), MONTH(J363)+I363-1, 1))</f>
        <v>-29</v>
      </c>
      <c r="L363" s="27" t="n">
        <f aca="false">F363/I363</f>
        <v>0</v>
      </c>
      <c r="M363" s="28"/>
      <c r="N363" s="28"/>
      <c r="O363" s="28"/>
      <c r="P363" s="28"/>
    </row>
    <row r="364" customFormat="false" ht="15.75" hidden="false" customHeight="true" outlineLevel="0" collapsed="false">
      <c r="A364" s="30"/>
      <c r="B364" s="31"/>
      <c r="C364" s="31"/>
      <c r="D364" s="32"/>
      <c r="E364" s="30"/>
      <c r="F364" s="33"/>
      <c r="G364" s="34"/>
      <c r="H364" s="33" t="n">
        <f aca="false">IFERROR((F364/G364)*1000, 0)</f>
        <v>0</v>
      </c>
      <c r="I364" s="35" t="n">
        <v>1</v>
      </c>
      <c r="J364" s="36"/>
      <c r="K364" s="37" t="n">
        <f aca="false">IF(MONTH(J364)+I364&gt;13, DATE(YEAR(J364)+1, MONTH(J364)+I364-13, 1), DATE(YEAR(J364), MONTH(J364)+I364-1, 1))</f>
        <v>-29</v>
      </c>
      <c r="L364" s="38" t="n">
        <f aca="false">F364/I364</f>
        <v>0</v>
      </c>
      <c r="M364" s="39"/>
      <c r="N364" s="39"/>
      <c r="O364" s="39"/>
      <c r="P364" s="39"/>
    </row>
    <row r="365" customFormat="false" ht="15.75" hidden="false" customHeight="true" outlineLevel="0" collapsed="false">
      <c r="A365" s="19"/>
      <c r="B365" s="20"/>
      <c r="C365" s="20"/>
      <c r="D365" s="21"/>
      <c r="E365" s="19"/>
      <c r="F365" s="22"/>
      <c r="G365" s="23"/>
      <c r="H365" s="22" t="n">
        <f aca="false">IFERROR((F365/G365)*1000, 0)</f>
        <v>0</v>
      </c>
      <c r="I365" s="24" t="n">
        <v>1</v>
      </c>
      <c r="J365" s="25"/>
      <c r="K365" s="26" t="n">
        <f aca="false">IF(MONTH(J365)+I365&gt;13, DATE(YEAR(J365)+1, MONTH(J365)+I365-13, 1), DATE(YEAR(J365), MONTH(J365)+I365-1, 1))</f>
        <v>-29</v>
      </c>
      <c r="L365" s="27" t="n">
        <f aca="false">F365/I365</f>
        <v>0</v>
      </c>
      <c r="M365" s="28"/>
      <c r="N365" s="28"/>
      <c r="O365" s="28"/>
      <c r="P365" s="28"/>
    </row>
    <row r="366" customFormat="false" ht="15.75" hidden="false" customHeight="true" outlineLevel="0" collapsed="false">
      <c r="A366" s="30"/>
      <c r="B366" s="31"/>
      <c r="C366" s="31"/>
      <c r="D366" s="32"/>
      <c r="E366" s="30"/>
      <c r="F366" s="33"/>
      <c r="G366" s="34"/>
      <c r="H366" s="33" t="n">
        <f aca="false">IFERROR((F366/G366)*1000, 0)</f>
        <v>0</v>
      </c>
      <c r="I366" s="35" t="n">
        <v>1</v>
      </c>
      <c r="J366" s="36"/>
      <c r="K366" s="37" t="n">
        <f aca="false">IF(MONTH(J366)+I366&gt;13, DATE(YEAR(J366)+1, MONTH(J366)+I366-13, 1), DATE(YEAR(J366), MONTH(J366)+I366-1, 1))</f>
        <v>-29</v>
      </c>
      <c r="L366" s="38" t="n">
        <f aca="false">F366/I366</f>
        <v>0</v>
      </c>
      <c r="M366" s="39"/>
      <c r="N366" s="39"/>
      <c r="O366" s="39"/>
      <c r="P366" s="39"/>
    </row>
    <row r="367" customFormat="false" ht="15.75" hidden="false" customHeight="true" outlineLevel="0" collapsed="false">
      <c r="A367" s="19"/>
      <c r="B367" s="20"/>
      <c r="C367" s="20"/>
      <c r="D367" s="21"/>
      <c r="E367" s="19"/>
      <c r="F367" s="22"/>
      <c r="G367" s="23"/>
      <c r="H367" s="22" t="n">
        <f aca="false">IFERROR((F367/G367)*1000, 0)</f>
        <v>0</v>
      </c>
      <c r="I367" s="24" t="n">
        <v>1</v>
      </c>
      <c r="J367" s="25"/>
      <c r="K367" s="26" t="n">
        <f aca="false">IF(MONTH(J367)+I367&gt;13, DATE(YEAR(J367)+1, MONTH(J367)+I367-13, 1), DATE(YEAR(J367), MONTH(J367)+I367-1, 1))</f>
        <v>-29</v>
      </c>
      <c r="L367" s="27" t="n">
        <f aca="false">F367/I367</f>
        <v>0</v>
      </c>
      <c r="M367" s="28"/>
      <c r="N367" s="28"/>
      <c r="O367" s="28"/>
      <c r="P367" s="28"/>
    </row>
    <row r="368" customFormat="false" ht="15.75" hidden="false" customHeight="true" outlineLevel="0" collapsed="false">
      <c r="A368" s="30"/>
      <c r="B368" s="31"/>
      <c r="C368" s="31"/>
      <c r="D368" s="32"/>
      <c r="E368" s="30"/>
      <c r="F368" s="33"/>
      <c r="G368" s="34"/>
      <c r="H368" s="33" t="n">
        <f aca="false">IFERROR((F368/G368)*1000, 0)</f>
        <v>0</v>
      </c>
      <c r="I368" s="35" t="n">
        <v>1</v>
      </c>
      <c r="J368" s="36"/>
      <c r="K368" s="37" t="n">
        <f aca="false">IF(MONTH(J368)+I368&gt;13, DATE(YEAR(J368)+1, MONTH(J368)+I368-13, 1), DATE(YEAR(J368), MONTH(J368)+I368-1, 1))</f>
        <v>-29</v>
      </c>
      <c r="L368" s="38" t="n">
        <f aca="false">F368/I368</f>
        <v>0</v>
      </c>
      <c r="M368" s="39"/>
      <c r="N368" s="39"/>
      <c r="O368" s="39"/>
      <c r="P368" s="39"/>
    </row>
    <row r="369" customFormat="false" ht="15.75" hidden="false" customHeight="true" outlineLevel="0" collapsed="false">
      <c r="A369" s="19"/>
      <c r="B369" s="20"/>
      <c r="C369" s="20"/>
      <c r="D369" s="21"/>
      <c r="E369" s="19"/>
      <c r="F369" s="22"/>
      <c r="G369" s="23"/>
      <c r="H369" s="22" t="n">
        <f aca="false">IFERROR((F369/G369)*1000, 0)</f>
        <v>0</v>
      </c>
      <c r="I369" s="24" t="n">
        <v>1</v>
      </c>
      <c r="J369" s="25"/>
      <c r="K369" s="26" t="n">
        <f aca="false">IF(MONTH(J369)+I369&gt;13, DATE(YEAR(J369)+1, MONTH(J369)+I369-13, 1), DATE(YEAR(J369), MONTH(J369)+I369-1, 1))</f>
        <v>-29</v>
      </c>
      <c r="L369" s="27" t="n">
        <f aca="false">F369/I369</f>
        <v>0</v>
      </c>
      <c r="M369" s="28"/>
      <c r="N369" s="28"/>
      <c r="O369" s="28"/>
      <c r="P369" s="28"/>
    </row>
    <row r="370" customFormat="false" ht="15.75" hidden="false" customHeight="true" outlineLevel="0" collapsed="false">
      <c r="A370" s="30"/>
      <c r="B370" s="31"/>
      <c r="C370" s="31"/>
      <c r="D370" s="32"/>
      <c r="E370" s="30"/>
      <c r="F370" s="33"/>
      <c r="G370" s="34"/>
      <c r="H370" s="33" t="n">
        <f aca="false">IFERROR((F370/G370)*1000, 0)</f>
        <v>0</v>
      </c>
      <c r="I370" s="35" t="n">
        <v>1</v>
      </c>
      <c r="J370" s="36"/>
      <c r="K370" s="37" t="n">
        <f aca="false">IF(MONTH(J370)+I370&gt;13, DATE(YEAR(J370)+1, MONTH(J370)+I370-13, 1), DATE(YEAR(J370), MONTH(J370)+I370-1, 1))</f>
        <v>-29</v>
      </c>
      <c r="L370" s="38" t="n">
        <f aca="false">F370/I370</f>
        <v>0</v>
      </c>
      <c r="M370" s="39"/>
      <c r="N370" s="39"/>
      <c r="O370" s="39"/>
      <c r="P370" s="39"/>
    </row>
    <row r="371" customFormat="false" ht="15.75" hidden="false" customHeight="true" outlineLevel="0" collapsed="false">
      <c r="A371" s="19"/>
      <c r="B371" s="20"/>
      <c r="C371" s="20"/>
      <c r="D371" s="21"/>
      <c r="E371" s="19"/>
      <c r="F371" s="22"/>
      <c r="G371" s="23"/>
      <c r="H371" s="22" t="n">
        <f aca="false">IFERROR((F371/G371)*1000, 0)</f>
        <v>0</v>
      </c>
      <c r="I371" s="24" t="n">
        <v>1</v>
      </c>
      <c r="J371" s="25"/>
      <c r="K371" s="26" t="n">
        <f aca="false">IF(MONTH(J371)+I371&gt;13, DATE(YEAR(J371)+1, MONTH(J371)+I371-13, 1), DATE(YEAR(J371), MONTH(J371)+I371-1, 1))</f>
        <v>-29</v>
      </c>
      <c r="L371" s="27" t="n">
        <f aca="false">F371/I371</f>
        <v>0</v>
      </c>
      <c r="M371" s="28"/>
      <c r="N371" s="28"/>
      <c r="O371" s="28"/>
      <c r="P371" s="28"/>
    </row>
    <row r="372" customFormat="false" ht="15.75" hidden="false" customHeight="true" outlineLevel="0" collapsed="false">
      <c r="A372" s="30"/>
      <c r="B372" s="31"/>
      <c r="C372" s="31"/>
      <c r="D372" s="32"/>
      <c r="E372" s="30"/>
      <c r="F372" s="33"/>
      <c r="G372" s="34"/>
      <c r="H372" s="33" t="n">
        <f aca="false">IFERROR((F372/G372)*1000, 0)</f>
        <v>0</v>
      </c>
      <c r="I372" s="35" t="n">
        <v>1</v>
      </c>
      <c r="J372" s="36"/>
      <c r="K372" s="37" t="n">
        <f aca="false">IF(MONTH(J372)+I372&gt;13, DATE(YEAR(J372)+1, MONTH(J372)+I372-13, 1), DATE(YEAR(J372), MONTH(J372)+I372-1, 1))</f>
        <v>-29</v>
      </c>
      <c r="L372" s="38" t="n">
        <f aca="false">F372/I372</f>
        <v>0</v>
      </c>
      <c r="M372" s="39"/>
      <c r="N372" s="39"/>
      <c r="O372" s="39"/>
      <c r="P372" s="39"/>
    </row>
    <row r="373" customFormat="false" ht="15.75" hidden="false" customHeight="true" outlineLevel="0" collapsed="false">
      <c r="A373" s="19"/>
      <c r="B373" s="20"/>
      <c r="C373" s="20"/>
      <c r="D373" s="21"/>
      <c r="E373" s="19"/>
      <c r="F373" s="22"/>
      <c r="G373" s="23"/>
      <c r="H373" s="22" t="n">
        <f aca="false">IFERROR((F373/G373)*1000, 0)</f>
        <v>0</v>
      </c>
      <c r="I373" s="24" t="n">
        <v>1</v>
      </c>
      <c r="J373" s="25"/>
      <c r="K373" s="26" t="n">
        <f aca="false">IF(MONTH(J373)+I373&gt;13, DATE(YEAR(J373)+1, MONTH(J373)+I373-13, 1), DATE(YEAR(J373), MONTH(J373)+I373-1, 1))</f>
        <v>-29</v>
      </c>
      <c r="L373" s="27" t="n">
        <f aca="false">F373/I373</f>
        <v>0</v>
      </c>
      <c r="M373" s="28"/>
      <c r="N373" s="28"/>
      <c r="O373" s="28"/>
      <c r="P373" s="28"/>
    </row>
    <row r="374" customFormat="false" ht="15.75" hidden="false" customHeight="true" outlineLevel="0" collapsed="false">
      <c r="A374" s="30"/>
      <c r="B374" s="31"/>
      <c r="C374" s="31"/>
      <c r="D374" s="32"/>
      <c r="E374" s="30"/>
      <c r="F374" s="33"/>
      <c r="G374" s="34"/>
      <c r="H374" s="33" t="n">
        <f aca="false">IFERROR((F374/G374)*1000, 0)</f>
        <v>0</v>
      </c>
      <c r="I374" s="35" t="n">
        <v>1</v>
      </c>
      <c r="J374" s="36"/>
      <c r="K374" s="37" t="n">
        <f aca="false">IF(MONTH(J374)+I374&gt;13, DATE(YEAR(J374)+1, MONTH(J374)+I374-13, 1), DATE(YEAR(J374), MONTH(J374)+I374-1, 1))</f>
        <v>-29</v>
      </c>
      <c r="L374" s="38" t="n">
        <f aca="false">F374/I374</f>
        <v>0</v>
      </c>
      <c r="M374" s="39"/>
      <c r="N374" s="39"/>
      <c r="O374" s="39"/>
      <c r="P374" s="39"/>
    </row>
    <row r="375" customFormat="false" ht="15.75" hidden="false" customHeight="true" outlineLevel="0" collapsed="false">
      <c r="A375" s="19"/>
      <c r="B375" s="20"/>
      <c r="C375" s="20"/>
      <c r="D375" s="21"/>
      <c r="E375" s="19"/>
      <c r="F375" s="22"/>
      <c r="G375" s="23"/>
      <c r="H375" s="22" t="n">
        <f aca="false">IFERROR((F375/G375)*1000, 0)</f>
        <v>0</v>
      </c>
      <c r="I375" s="24" t="n">
        <v>1</v>
      </c>
      <c r="J375" s="25"/>
      <c r="K375" s="26" t="n">
        <f aca="false">IF(MONTH(J375)+I375&gt;13, DATE(YEAR(J375)+1, MONTH(J375)+I375-13, 1), DATE(YEAR(J375), MONTH(J375)+I375-1, 1))</f>
        <v>-29</v>
      </c>
      <c r="L375" s="27" t="n">
        <f aca="false">F375/I375</f>
        <v>0</v>
      </c>
      <c r="M375" s="28"/>
      <c r="N375" s="28"/>
      <c r="O375" s="28"/>
      <c r="P375" s="28"/>
    </row>
    <row r="376" customFormat="false" ht="15.75" hidden="false" customHeight="true" outlineLevel="0" collapsed="false">
      <c r="A376" s="30"/>
      <c r="B376" s="31"/>
      <c r="C376" s="31"/>
      <c r="D376" s="32"/>
      <c r="E376" s="30"/>
      <c r="F376" s="33"/>
      <c r="G376" s="34"/>
      <c r="H376" s="33" t="n">
        <f aca="false">IFERROR((F376/G376)*1000, 0)</f>
        <v>0</v>
      </c>
      <c r="I376" s="35" t="n">
        <v>1</v>
      </c>
      <c r="J376" s="36"/>
      <c r="K376" s="37" t="n">
        <f aca="false">IF(MONTH(J376)+I376&gt;13, DATE(YEAR(J376)+1, MONTH(J376)+I376-13, 1), DATE(YEAR(J376), MONTH(J376)+I376-1, 1))</f>
        <v>-29</v>
      </c>
      <c r="L376" s="38" t="n">
        <f aca="false">F376/I376</f>
        <v>0</v>
      </c>
      <c r="M376" s="39"/>
      <c r="N376" s="39"/>
      <c r="O376" s="39"/>
      <c r="P376" s="39"/>
    </row>
    <row r="377" customFormat="false" ht="15.75" hidden="false" customHeight="true" outlineLevel="0" collapsed="false">
      <c r="A377" s="19"/>
      <c r="B377" s="20"/>
      <c r="C377" s="20"/>
      <c r="D377" s="21"/>
      <c r="E377" s="19"/>
      <c r="F377" s="22"/>
      <c r="G377" s="23"/>
      <c r="H377" s="22" t="n">
        <f aca="false">IFERROR((F377/G377)*1000, 0)</f>
        <v>0</v>
      </c>
      <c r="I377" s="24" t="n">
        <v>1</v>
      </c>
      <c r="J377" s="25"/>
      <c r="K377" s="26" t="n">
        <f aca="false">IF(MONTH(J377)+I377&gt;13, DATE(YEAR(J377)+1, MONTH(J377)+I377-13, 1), DATE(YEAR(J377), MONTH(J377)+I377-1, 1))</f>
        <v>-29</v>
      </c>
      <c r="L377" s="27" t="n">
        <f aca="false">F377/I377</f>
        <v>0</v>
      </c>
      <c r="M377" s="28"/>
      <c r="N377" s="28"/>
      <c r="O377" s="28"/>
      <c r="P377" s="28"/>
    </row>
    <row r="378" customFormat="false" ht="15.75" hidden="false" customHeight="true" outlineLevel="0" collapsed="false">
      <c r="A378" s="30"/>
      <c r="B378" s="31"/>
      <c r="C378" s="31"/>
      <c r="D378" s="32"/>
      <c r="E378" s="30"/>
      <c r="F378" s="33"/>
      <c r="G378" s="34"/>
      <c r="H378" s="33" t="n">
        <f aca="false">IFERROR((F378/G378)*1000, 0)</f>
        <v>0</v>
      </c>
      <c r="I378" s="35" t="n">
        <v>1</v>
      </c>
      <c r="J378" s="36"/>
      <c r="K378" s="37" t="n">
        <f aca="false">IF(MONTH(J378)+I378&gt;13, DATE(YEAR(J378)+1, MONTH(J378)+I378-13, 1), DATE(YEAR(J378), MONTH(J378)+I378-1, 1))</f>
        <v>-29</v>
      </c>
      <c r="L378" s="38" t="n">
        <f aca="false">F378/I378</f>
        <v>0</v>
      </c>
      <c r="M378" s="39"/>
      <c r="N378" s="39"/>
      <c r="O378" s="39"/>
      <c r="P378" s="39"/>
    </row>
    <row r="379" customFormat="false" ht="15.75" hidden="false" customHeight="true" outlineLevel="0" collapsed="false">
      <c r="A379" s="19"/>
      <c r="B379" s="20"/>
      <c r="C379" s="20"/>
      <c r="D379" s="21"/>
      <c r="E379" s="19"/>
      <c r="F379" s="22"/>
      <c r="G379" s="23"/>
      <c r="H379" s="22" t="n">
        <f aca="false">IFERROR((F379/G379)*1000, 0)</f>
        <v>0</v>
      </c>
      <c r="I379" s="24" t="n">
        <v>1</v>
      </c>
      <c r="J379" s="25"/>
      <c r="K379" s="26" t="n">
        <f aca="false">IF(MONTH(J379)+I379&gt;13, DATE(YEAR(J379)+1, MONTH(J379)+I379-13, 1), DATE(YEAR(J379), MONTH(J379)+I379-1, 1))</f>
        <v>-29</v>
      </c>
      <c r="L379" s="27" t="n">
        <f aca="false">F379/I379</f>
        <v>0</v>
      </c>
      <c r="M379" s="28"/>
      <c r="N379" s="28"/>
      <c r="O379" s="28"/>
      <c r="P379" s="28"/>
    </row>
    <row r="380" customFormat="false" ht="15.75" hidden="false" customHeight="true" outlineLevel="0" collapsed="false">
      <c r="A380" s="30"/>
      <c r="B380" s="31"/>
      <c r="C380" s="31"/>
      <c r="D380" s="32"/>
      <c r="E380" s="30"/>
      <c r="F380" s="33"/>
      <c r="G380" s="34"/>
      <c r="H380" s="33" t="n">
        <f aca="false">IFERROR((F380/G380)*1000, 0)</f>
        <v>0</v>
      </c>
      <c r="I380" s="35" t="n">
        <v>1</v>
      </c>
      <c r="J380" s="36"/>
      <c r="K380" s="37" t="n">
        <f aca="false">IF(MONTH(J380)+I380&gt;13, DATE(YEAR(J380)+1, MONTH(J380)+I380-13, 1), DATE(YEAR(J380), MONTH(J380)+I380-1, 1))</f>
        <v>-29</v>
      </c>
      <c r="L380" s="38" t="n">
        <f aca="false">F380/I380</f>
        <v>0</v>
      </c>
      <c r="M380" s="39"/>
      <c r="N380" s="39"/>
      <c r="O380" s="39"/>
      <c r="P380" s="39"/>
    </row>
    <row r="381" customFormat="false" ht="15.75" hidden="false" customHeight="true" outlineLevel="0" collapsed="false">
      <c r="A381" s="19"/>
      <c r="B381" s="20"/>
      <c r="C381" s="20"/>
      <c r="D381" s="21"/>
      <c r="E381" s="19"/>
      <c r="F381" s="22"/>
      <c r="G381" s="23"/>
      <c r="H381" s="22" t="n">
        <f aca="false">IFERROR((F381/G381)*1000, 0)</f>
        <v>0</v>
      </c>
      <c r="I381" s="24" t="n">
        <v>1</v>
      </c>
      <c r="J381" s="25"/>
      <c r="K381" s="26" t="n">
        <f aca="false">IF(MONTH(J381)+I381&gt;13, DATE(YEAR(J381)+1, MONTH(J381)+I381-13, 1), DATE(YEAR(J381), MONTH(J381)+I381-1, 1))</f>
        <v>-29</v>
      </c>
      <c r="L381" s="27" t="n">
        <f aca="false">F381/I381</f>
        <v>0</v>
      </c>
      <c r="M381" s="28"/>
      <c r="N381" s="28"/>
      <c r="O381" s="28"/>
      <c r="P381" s="28"/>
    </row>
    <row r="382" customFormat="false" ht="15.75" hidden="false" customHeight="true" outlineLevel="0" collapsed="false">
      <c r="A382" s="30"/>
      <c r="B382" s="31"/>
      <c r="C382" s="31"/>
      <c r="D382" s="32"/>
      <c r="E382" s="30"/>
      <c r="F382" s="33"/>
      <c r="G382" s="34"/>
      <c r="H382" s="33" t="n">
        <f aca="false">IFERROR((F382/G382)*1000, 0)</f>
        <v>0</v>
      </c>
      <c r="I382" s="35" t="n">
        <v>1</v>
      </c>
      <c r="J382" s="36"/>
      <c r="K382" s="37" t="n">
        <f aca="false">IF(MONTH(J382)+I382&gt;13, DATE(YEAR(J382)+1, MONTH(J382)+I382-13, 1), DATE(YEAR(J382), MONTH(J382)+I382-1, 1))</f>
        <v>-29</v>
      </c>
      <c r="L382" s="38" t="n">
        <f aca="false">F382/I382</f>
        <v>0</v>
      </c>
      <c r="M382" s="39"/>
      <c r="N382" s="39"/>
      <c r="O382" s="39"/>
      <c r="P382" s="39"/>
    </row>
    <row r="383" customFormat="false" ht="15.75" hidden="false" customHeight="true" outlineLevel="0" collapsed="false">
      <c r="A383" s="19"/>
      <c r="B383" s="20"/>
      <c r="C383" s="20"/>
      <c r="D383" s="21"/>
      <c r="E383" s="19"/>
      <c r="F383" s="22"/>
      <c r="G383" s="23"/>
      <c r="H383" s="22" t="n">
        <f aca="false">IFERROR((F383/G383)*1000, 0)</f>
        <v>0</v>
      </c>
      <c r="I383" s="24" t="n">
        <v>1</v>
      </c>
      <c r="J383" s="25"/>
      <c r="K383" s="26" t="n">
        <f aca="false">IF(MONTH(J383)+I383&gt;13, DATE(YEAR(J383)+1, MONTH(J383)+I383-13, 1), DATE(YEAR(J383), MONTH(J383)+I383-1, 1))</f>
        <v>-29</v>
      </c>
      <c r="L383" s="27" t="n">
        <f aca="false">F383/I383</f>
        <v>0</v>
      </c>
      <c r="M383" s="28"/>
      <c r="N383" s="28"/>
      <c r="O383" s="28"/>
      <c r="P383" s="28"/>
    </row>
    <row r="384" customFormat="false" ht="15.75" hidden="false" customHeight="true" outlineLevel="0" collapsed="false">
      <c r="A384" s="30"/>
      <c r="B384" s="31"/>
      <c r="C384" s="31"/>
      <c r="D384" s="32"/>
      <c r="E384" s="30"/>
      <c r="F384" s="33"/>
      <c r="G384" s="34"/>
      <c r="H384" s="33" t="n">
        <f aca="false">IFERROR((F384/G384)*1000, 0)</f>
        <v>0</v>
      </c>
      <c r="I384" s="35" t="n">
        <v>1</v>
      </c>
      <c r="J384" s="36"/>
      <c r="K384" s="37" t="n">
        <f aca="false">IF(MONTH(J384)+I384&gt;13, DATE(YEAR(J384)+1, MONTH(J384)+I384-13, 1), DATE(YEAR(J384), MONTH(J384)+I384-1, 1))</f>
        <v>-29</v>
      </c>
      <c r="L384" s="38" t="n">
        <f aca="false">F384/I384</f>
        <v>0</v>
      </c>
      <c r="M384" s="39"/>
      <c r="N384" s="39"/>
      <c r="O384" s="39"/>
      <c r="P384" s="39"/>
    </row>
    <row r="385" customFormat="false" ht="15.75" hidden="false" customHeight="true" outlineLevel="0" collapsed="false">
      <c r="A385" s="19"/>
      <c r="B385" s="20"/>
      <c r="C385" s="20"/>
      <c r="D385" s="21"/>
      <c r="E385" s="19"/>
      <c r="F385" s="22"/>
      <c r="G385" s="23"/>
      <c r="H385" s="22" t="n">
        <f aca="false">IFERROR((F385/G385)*1000, 0)</f>
        <v>0</v>
      </c>
      <c r="I385" s="24" t="n">
        <v>1</v>
      </c>
      <c r="J385" s="25"/>
      <c r="K385" s="26" t="n">
        <f aca="false">IF(MONTH(J385)+I385&gt;13, DATE(YEAR(J385)+1, MONTH(J385)+I385-13, 1), DATE(YEAR(J385), MONTH(J385)+I385-1, 1))</f>
        <v>-29</v>
      </c>
      <c r="L385" s="27" t="n">
        <f aca="false">F385/I385</f>
        <v>0</v>
      </c>
      <c r="M385" s="28"/>
      <c r="N385" s="28"/>
      <c r="O385" s="28"/>
      <c r="P385" s="28"/>
    </row>
    <row r="386" customFormat="false" ht="15.75" hidden="false" customHeight="true" outlineLevel="0" collapsed="false">
      <c r="A386" s="30"/>
      <c r="B386" s="31"/>
      <c r="C386" s="31"/>
      <c r="D386" s="32"/>
      <c r="E386" s="30"/>
      <c r="F386" s="33"/>
      <c r="G386" s="34"/>
      <c r="H386" s="33" t="n">
        <f aca="false">IFERROR((F386/G386)*1000, 0)</f>
        <v>0</v>
      </c>
      <c r="I386" s="35" t="n">
        <v>1</v>
      </c>
      <c r="J386" s="36"/>
      <c r="K386" s="37" t="n">
        <f aca="false">IF(MONTH(J386)+I386&gt;13, DATE(YEAR(J386)+1, MONTH(J386)+I386-13, 1), DATE(YEAR(J386), MONTH(J386)+I386-1, 1))</f>
        <v>-29</v>
      </c>
      <c r="L386" s="38" t="n">
        <f aca="false">F386/I386</f>
        <v>0</v>
      </c>
      <c r="M386" s="39"/>
      <c r="N386" s="39"/>
      <c r="O386" s="39"/>
      <c r="P386" s="39"/>
    </row>
    <row r="387" customFormat="false" ht="15.75" hidden="false" customHeight="true" outlineLevel="0" collapsed="false">
      <c r="A387" s="19"/>
      <c r="B387" s="20"/>
      <c r="C387" s="20"/>
      <c r="D387" s="21"/>
      <c r="E387" s="19"/>
      <c r="F387" s="22"/>
      <c r="G387" s="23"/>
      <c r="H387" s="22" t="n">
        <f aca="false">IFERROR((F387/G387)*1000, 0)</f>
        <v>0</v>
      </c>
      <c r="I387" s="24" t="n">
        <v>1</v>
      </c>
      <c r="J387" s="25"/>
      <c r="K387" s="26" t="n">
        <f aca="false">IF(MONTH(J387)+I387&gt;13, DATE(YEAR(J387)+1, MONTH(J387)+I387-13, 1), DATE(YEAR(J387), MONTH(J387)+I387-1, 1))</f>
        <v>-29</v>
      </c>
      <c r="L387" s="27" t="n">
        <f aca="false">F387/I387</f>
        <v>0</v>
      </c>
      <c r="M387" s="28"/>
      <c r="N387" s="28"/>
      <c r="O387" s="28"/>
      <c r="P387" s="28"/>
    </row>
    <row r="388" customFormat="false" ht="15.75" hidden="false" customHeight="true" outlineLevel="0" collapsed="false">
      <c r="A388" s="30"/>
      <c r="B388" s="31"/>
      <c r="C388" s="31"/>
      <c r="D388" s="32"/>
      <c r="E388" s="30"/>
      <c r="F388" s="33"/>
      <c r="G388" s="34"/>
      <c r="H388" s="33" t="n">
        <f aca="false">IFERROR((F388/G388)*1000, 0)</f>
        <v>0</v>
      </c>
      <c r="I388" s="35" t="n">
        <v>1</v>
      </c>
      <c r="J388" s="36"/>
      <c r="K388" s="37" t="n">
        <f aca="false">IF(MONTH(J388)+I388&gt;13, DATE(YEAR(J388)+1, MONTH(J388)+I388-13, 1), DATE(YEAR(J388), MONTH(J388)+I388-1, 1))</f>
        <v>-29</v>
      </c>
      <c r="L388" s="38" t="n">
        <f aca="false">F388/I388</f>
        <v>0</v>
      </c>
      <c r="M388" s="39"/>
      <c r="N388" s="39"/>
      <c r="O388" s="39"/>
      <c r="P388" s="39"/>
    </row>
    <row r="389" customFormat="false" ht="15.75" hidden="false" customHeight="true" outlineLevel="0" collapsed="false">
      <c r="A389" s="19"/>
      <c r="B389" s="20"/>
      <c r="C389" s="20"/>
      <c r="D389" s="21"/>
      <c r="E389" s="19"/>
      <c r="F389" s="22"/>
      <c r="G389" s="23"/>
      <c r="H389" s="22" t="n">
        <f aca="false">IFERROR((F389/G389)*1000, 0)</f>
        <v>0</v>
      </c>
      <c r="I389" s="24" t="n">
        <v>1</v>
      </c>
      <c r="J389" s="25"/>
      <c r="K389" s="26" t="n">
        <f aca="false">IF(MONTH(J389)+I389&gt;13, DATE(YEAR(J389)+1, MONTH(J389)+I389-13, 1), DATE(YEAR(J389), MONTH(J389)+I389-1, 1))</f>
        <v>-29</v>
      </c>
      <c r="L389" s="27" t="n">
        <f aca="false">F389/I389</f>
        <v>0</v>
      </c>
      <c r="M389" s="28"/>
      <c r="N389" s="28"/>
      <c r="O389" s="28"/>
      <c r="P389" s="28"/>
    </row>
    <row r="390" customFormat="false" ht="15.75" hidden="false" customHeight="true" outlineLevel="0" collapsed="false">
      <c r="A390" s="30"/>
      <c r="B390" s="31"/>
      <c r="C390" s="31"/>
      <c r="D390" s="32"/>
      <c r="E390" s="30"/>
      <c r="F390" s="33"/>
      <c r="G390" s="34"/>
      <c r="H390" s="33" t="n">
        <f aca="false">IFERROR((F390/G390)*1000, 0)</f>
        <v>0</v>
      </c>
      <c r="I390" s="35" t="n">
        <v>1</v>
      </c>
      <c r="J390" s="36"/>
      <c r="K390" s="37" t="n">
        <f aca="false">IF(MONTH(J390)+I390&gt;13, DATE(YEAR(J390)+1, MONTH(J390)+I390-13, 1), DATE(YEAR(J390), MONTH(J390)+I390-1, 1))</f>
        <v>-29</v>
      </c>
      <c r="L390" s="38" t="n">
        <f aca="false">F390/I390</f>
        <v>0</v>
      </c>
      <c r="M390" s="39"/>
      <c r="N390" s="39"/>
      <c r="O390" s="39"/>
      <c r="P390" s="39"/>
    </row>
    <row r="391" customFormat="false" ht="15.75" hidden="false" customHeight="true" outlineLevel="0" collapsed="false">
      <c r="A391" s="19"/>
      <c r="B391" s="20"/>
      <c r="C391" s="20"/>
      <c r="D391" s="21"/>
      <c r="E391" s="19"/>
      <c r="F391" s="22"/>
      <c r="G391" s="23"/>
      <c r="H391" s="22" t="n">
        <f aca="false">IFERROR((F391/G391)*1000, 0)</f>
        <v>0</v>
      </c>
      <c r="I391" s="24" t="n">
        <v>1</v>
      </c>
      <c r="J391" s="25"/>
      <c r="K391" s="26" t="n">
        <f aca="false">IF(MONTH(J391)+I391&gt;13, DATE(YEAR(J391)+1, MONTH(J391)+I391-13, 1), DATE(YEAR(J391), MONTH(J391)+I391-1, 1))</f>
        <v>-29</v>
      </c>
      <c r="L391" s="27" t="n">
        <f aca="false">F391/I391</f>
        <v>0</v>
      </c>
      <c r="M391" s="28"/>
      <c r="N391" s="28"/>
      <c r="O391" s="28"/>
      <c r="P391" s="28"/>
    </row>
    <row r="392" customFormat="false" ht="15.75" hidden="false" customHeight="true" outlineLevel="0" collapsed="false">
      <c r="A392" s="30"/>
      <c r="B392" s="31"/>
      <c r="C392" s="31"/>
      <c r="D392" s="32"/>
      <c r="E392" s="30"/>
      <c r="F392" s="33"/>
      <c r="G392" s="34"/>
      <c r="H392" s="33" t="n">
        <f aca="false">IFERROR((F392/G392)*1000, 0)</f>
        <v>0</v>
      </c>
      <c r="I392" s="35" t="n">
        <v>1</v>
      </c>
      <c r="J392" s="36"/>
      <c r="K392" s="37" t="n">
        <f aca="false">IF(MONTH(J392)+I392&gt;13, DATE(YEAR(J392)+1, MONTH(J392)+I392-13, 1), DATE(YEAR(J392), MONTH(J392)+I392-1, 1))</f>
        <v>-29</v>
      </c>
      <c r="L392" s="38" t="n">
        <f aca="false">F392/I392</f>
        <v>0</v>
      </c>
      <c r="M392" s="39"/>
      <c r="N392" s="39"/>
      <c r="O392" s="39"/>
      <c r="P392" s="39"/>
    </row>
    <row r="393" customFormat="false" ht="15.75" hidden="false" customHeight="true" outlineLevel="0" collapsed="false">
      <c r="A393" s="19"/>
      <c r="B393" s="20"/>
      <c r="C393" s="20"/>
      <c r="D393" s="21"/>
      <c r="E393" s="19"/>
      <c r="F393" s="22"/>
      <c r="G393" s="23"/>
      <c r="H393" s="22" t="n">
        <f aca="false">IFERROR((F393/G393)*1000, 0)</f>
        <v>0</v>
      </c>
      <c r="I393" s="24" t="n">
        <v>1</v>
      </c>
      <c r="J393" s="25"/>
      <c r="K393" s="26" t="n">
        <f aca="false">IF(MONTH(J393)+I393&gt;13, DATE(YEAR(J393)+1, MONTH(J393)+I393-13, 1), DATE(YEAR(J393), MONTH(J393)+I393-1, 1))</f>
        <v>-29</v>
      </c>
      <c r="L393" s="27" t="n">
        <f aca="false">F393/I393</f>
        <v>0</v>
      </c>
      <c r="M393" s="28"/>
      <c r="N393" s="28"/>
      <c r="O393" s="28"/>
      <c r="P393" s="28"/>
    </row>
    <row r="394" customFormat="false" ht="15.75" hidden="false" customHeight="true" outlineLevel="0" collapsed="false">
      <c r="A394" s="30"/>
      <c r="B394" s="31"/>
      <c r="C394" s="31"/>
      <c r="D394" s="32"/>
      <c r="E394" s="30"/>
      <c r="F394" s="33"/>
      <c r="G394" s="34"/>
      <c r="H394" s="33" t="n">
        <f aca="false">IFERROR((F394/G394)*1000, 0)</f>
        <v>0</v>
      </c>
      <c r="I394" s="35" t="n">
        <v>1</v>
      </c>
      <c r="J394" s="36"/>
      <c r="K394" s="37" t="n">
        <f aca="false">IF(MONTH(J394)+I394&gt;13, DATE(YEAR(J394)+1, MONTH(J394)+I394-13, 1), DATE(YEAR(J394), MONTH(J394)+I394-1, 1))</f>
        <v>-29</v>
      </c>
      <c r="L394" s="38" t="n">
        <f aca="false">F394/I394</f>
        <v>0</v>
      </c>
      <c r="M394" s="39"/>
      <c r="N394" s="39"/>
      <c r="O394" s="39"/>
      <c r="P394" s="39"/>
    </row>
    <row r="395" customFormat="false" ht="15.75" hidden="false" customHeight="true" outlineLevel="0" collapsed="false">
      <c r="A395" s="19"/>
      <c r="B395" s="20"/>
      <c r="C395" s="20"/>
      <c r="D395" s="21"/>
      <c r="E395" s="19"/>
      <c r="F395" s="22"/>
      <c r="G395" s="23"/>
      <c r="H395" s="22" t="n">
        <f aca="false">IFERROR((F395/G395)*1000, 0)</f>
        <v>0</v>
      </c>
      <c r="I395" s="24" t="n">
        <v>1</v>
      </c>
      <c r="J395" s="25"/>
      <c r="K395" s="26" t="n">
        <f aca="false">IF(MONTH(J395)+I395&gt;13, DATE(YEAR(J395)+1, MONTH(J395)+I395-13, 1), DATE(YEAR(J395), MONTH(J395)+I395-1, 1))</f>
        <v>-29</v>
      </c>
      <c r="L395" s="27" t="n">
        <f aca="false">F395/I395</f>
        <v>0</v>
      </c>
      <c r="M395" s="28"/>
      <c r="N395" s="28"/>
      <c r="O395" s="28"/>
      <c r="P395" s="28"/>
    </row>
    <row r="396" customFormat="false" ht="15.75" hidden="false" customHeight="true" outlineLevel="0" collapsed="false">
      <c r="A396" s="30"/>
      <c r="B396" s="31"/>
      <c r="C396" s="31"/>
      <c r="D396" s="32"/>
      <c r="E396" s="30"/>
      <c r="F396" s="33"/>
      <c r="G396" s="34"/>
      <c r="H396" s="33" t="n">
        <f aca="false">IFERROR((F396/G396)*1000, 0)</f>
        <v>0</v>
      </c>
      <c r="I396" s="35" t="n">
        <v>1</v>
      </c>
      <c r="J396" s="36"/>
      <c r="K396" s="37" t="n">
        <f aca="false">IF(MONTH(J396)+I396&gt;13, DATE(YEAR(J396)+1, MONTH(J396)+I396-13, 1), DATE(YEAR(J396), MONTH(J396)+I396-1, 1))</f>
        <v>-29</v>
      </c>
      <c r="L396" s="38" t="n">
        <f aca="false">F396/I396</f>
        <v>0</v>
      </c>
      <c r="M396" s="39"/>
      <c r="N396" s="39"/>
      <c r="O396" s="39"/>
      <c r="P396" s="39"/>
    </row>
    <row r="397" customFormat="false" ht="15.75" hidden="false" customHeight="true" outlineLevel="0" collapsed="false">
      <c r="A397" s="19"/>
      <c r="B397" s="20"/>
      <c r="C397" s="20"/>
      <c r="D397" s="21"/>
      <c r="E397" s="19"/>
      <c r="F397" s="22"/>
      <c r="G397" s="23"/>
      <c r="H397" s="22" t="n">
        <f aca="false">IFERROR((F397/G397)*1000, 0)</f>
        <v>0</v>
      </c>
      <c r="I397" s="24" t="n">
        <v>1</v>
      </c>
      <c r="J397" s="25"/>
      <c r="K397" s="26" t="n">
        <f aca="false">IF(MONTH(J397)+I397&gt;13, DATE(YEAR(J397)+1, MONTH(J397)+I397-13, 1), DATE(YEAR(J397), MONTH(J397)+I397-1, 1))</f>
        <v>-29</v>
      </c>
      <c r="L397" s="27" t="n">
        <f aca="false">F397/I397</f>
        <v>0</v>
      </c>
      <c r="M397" s="28"/>
      <c r="N397" s="28"/>
      <c r="O397" s="28"/>
      <c r="P397" s="28"/>
    </row>
    <row r="398" customFormat="false" ht="15.75" hidden="false" customHeight="true" outlineLevel="0" collapsed="false">
      <c r="A398" s="30"/>
      <c r="B398" s="31"/>
      <c r="C398" s="31"/>
      <c r="D398" s="32"/>
      <c r="E398" s="30"/>
      <c r="F398" s="33"/>
      <c r="G398" s="34"/>
      <c r="H398" s="33" t="n">
        <f aca="false">IFERROR((F398/G398)*1000, 0)</f>
        <v>0</v>
      </c>
      <c r="I398" s="35" t="n">
        <v>1</v>
      </c>
      <c r="J398" s="36"/>
      <c r="K398" s="37" t="n">
        <f aca="false">IF(MONTH(J398)+I398&gt;13, DATE(YEAR(J398)+1, MONTH(J398)+I398-13, 1), DATE(YEAR(J398), MONTH(J398)+I398-1, 1))</f>
        <v>-29</v>
      </c>
      <c r="L398" s="38" t="n">
        <f aca="false">F398/I398</f>
        <v>0</v>
      </c>
      <c r="M398" s="39"/>
      <c r="N398" s="39"/>
      <c r="O398" s="39"/>
      <c r="P398" s="39"/>
    </row>
    <row r="399" customFormat="false" ht="15.75" hidden="false" customHeight="true" outlineLevel="0" collapsed="false">
      <c r="A399" s="19"/>
      <c r="B399" s="20"/>
      <c r="C399" s="20"/>
      <c r="D399" s="21"/>
      <c r="E399" s="19"/>
      <c r="F399" s="22"/>
      <c r="G399" s="23"/>
      <c r="H399" s="22" t="n">
        <f aca="false">IFERROR((F399/G399)*1000, 0)</f>
        <v>0</v>
      </c>
      <c r="I399" s="24" t="n">
        <v>1</v>
      </c>
      <c r="J399" s="25"/>
      <c r="K399" s="26" t="n">
        <f aca="false">IF(MONTH(J399)+I399&gt;13, DATE(YEAR(J399)+1, MONTH(J399)+I399-13, 1), DATE(YEAR(J399), MONTH(J399)+I399-1, 1))</f>
        <v>-29</v>
      </c>
      <c r="L399" s="27" t="n">
        <f aca="false">F399/I399</f>
        <v>0</v>
      </c>
      <c r="M399" s="28"/>
      <c r="N399" s="28"/>
      <c r="O399" s="28"/>
      <c r="P399" s="28"/>
    </row>
    <row r="400" customFormat="false" ht="15.75" hidden="false" customHeight="true" outlineLevel="0" collapsed="false">
      <c r="A400" s="30"/>
      <c r="B400" s="31"/>
      <c r="C400" s="31"/>
      <c r="D400" s="32"/>
      <c r="E400" s="30"/>
      <c r="F400" s="33"/>
      <c r="G400" s="34"/>
      <c r="H400" s="33" t="n">
        <f aca="false">IFERROR((F400/G400)*1000, 0)</f>
        <v>0</v>
      </c>
      <c r="I400" s="35" t="n">
        <v>1</v>
      </c>
      <c r="J400" s="36"/>
      <c r="K400" s="37" t="n">
        <f aca="false">IF(MONTH(J400)+I400&gt;13, DATE(YEAR(J400)+1, MONTH(J400)+I400-13, 1), DATE(YEAR(J400), MONTH(J400)+I400-1, 1))</f>
        <v>-29</v>
      </c>
      <c r="L400" s="38" t="n">
        <f aca="false">F400/I400</f>
        <v>0</v>
      </c>
      <c r="M400" s="39"/>
      <c r="N400" s="39"/>
      <c r="O400" s="39"/>
      <c r="P400" s="39"/>
    </row>
    <row r="401" customFormat="false" ht="15.75" hidden="false" customHeight="true" outlineLevel="0" collapsed="false">
      <c r="A401" s="19"/>
      <c r="B401" s="20"/>
      <c r="C401" s="20"/>
      <c r="D401" s="21"/>
      <c r="E401" s="19"/>
      <c r="F401" s="22"/>
      <c r="G401" s="23"/>
      <c r="H401" s="22" t="n">
        <f aca="false">IFERROR((F401/G401)*1000, 0)</f>
        <v>0</v>
      </c>
      <c r="I401" s="24" t="n">
        <v>1</v>
      </c>
      <c r="J401" s="25"/>
      <c r="K401" s="26" t="n">
        <f aca="false">IF(MONTH(J401)+I401&gt;13, DATE(YEAR(J401)+1, MONTH(J401)+I401-13, 1), DATE(YEAR(J401), MONTH(J401)+I401-1, 1))</f>
        <v>-29</v>
      </c>
      <c r="L401" s="27" t="n">
        <f aca="false">F401/I401</f>
        <v>0</v>
      </c>
      <c r="M401" s="28"/>
      <c r="N401" s="28"/>
      <c r="O401" s="28"/>
      <c r="P401" s="28"/>
    </row>
    <row r="402" customFormat="false" ht="15.75" hidden="false" customHeight="true" outlineLevel="0" collapsed="false">
      <c r="A402" s="30"/>
      <c r="B402" s="31"/>
      <c r="C402" s="31"/>
      <c r="D402" s="32"/>
      <c r="E402" s="30"/>
      <c r="F402" s="33"/>
      <c r="G402" s="34"/>
      <c r="H402" s="33" t="n">
        <f aca="false">IFERROR((F402/G402)*1000, 0)</f>
        <v>0</v>
      </c>
      <c r="I402" s="35" t="n">
        <v>1</v>
      </c>
      <c r="J402" s="36"/>
      <c r="K402" s="37" t="n">
        <f aca="false">IF(MONTH(J402)+I402&gt;13, DATE(YEAR(J402)+1, MONTH(J402)+I402-13, 1), DATE(YEAR(J402), MONTH(J402)+I402-1, 1))</f>
        <v>-29</v>
      </c>
      <c r="L402" s="38" t="n">
        <f aca="false">F402/I402</f>
        <v>0</v>
      </c>
      <c r="M402" s="39"/>
      <c r="N402" s="39"/>
      <c r="O402" s="39"/>
      <c r="P402" s="39"/>
    </row>
    <row r="403" customFormat="false" ht="15.75" hidden="false" customHeight="true" outlineLevel="0" collapsed="false">
      <c r="A403" s="19"/>
      <c r="B403" s="20"/>
      <c r="C403" s="20"/>
      <c r="D403" s="21"/>
      <c r="E403" s="19"/>
      <c r="F403" s="22"/>
      <c r="G403" s="23"/>
      <c r="H403" s="22" t="n">
        <f aca="false">IFERROR((F403/G403)*1000, 0)</f>
        <v>0</v>
      </c>
      <c r="I403" s="24" t="n">
        <v>1</v>
      </c>
      <c r="J403" s="25"/>
      <c r="K403" s="26" t="n">
        <f aca="false">IF(MONTH(J403)+I403&gt;13, DATE(YEAR(J403)+1, MONTH(J403)+I403-13, 1), DATE(YEAR(J403), MONTH(J403)+I403-1, 1))</f>
        <v>-29</v>
      </c>
      <c r="L403" s="27" t="n">
        <f aca="false">F403/I403</f>
        <v>0</v>
      </c>
      <c r="M403" s="28"/>
      <c r="N403" s="28"/>
      <c r="O403" s="28"/>
      <c r="P403" s="28"/>
    </row>
    <row r="404" customFormat="false" ht="15.75" hidden="false" customHeight="true" outlineLevel="0" collapsed="false">
      <c r="A404" s="30"/>
      <c r="B404" s="31"/>
      <c r="C404" s="31"/>
      <c r="D404" s="32"/>
      <c r="E404" s="30"/>
      <c r="F404" s="33"/>
      <c r="G404" s="34"/>
      <c r="H404" s="33" t="n">
        <f aca="false">IFERROR((F404/G404)*1000, 0)</f>
        <v>0</v>
      </c>
      <c r="I404" s="35" t="n">
        <v>1</v>
      </c>
      <c r="J404" s="36"/>
      <c r="K404" s="37" t="n">
        <f aca="false">IF(MONTH(J404)+I404&gt;13, DATE(YEAR(J404)+1, MONTH(J404)+I404-13, 1), DATE(YEAR(J404), MONTH(J404)+I404-1, 1))</f>
        <v>-29</v>
      </c>
      <c r="L404" s="38" t="n">
        <f aca="false">F404/I404</f>
        <v>0</v>
      </c>
      <c r="M404" s="39"/>
      <c r="N404" s="39"/>
      <c r="O404" s="39"/>
      <c r="P404" s="39"/>
    </row>
    <row r="405" customFormat="false" ht="15.75" hidden="false" customHeight="true" outlineLevel="0" collapsed="false">
      <c r="A405" s="19"/>
      <c r="B405" s="20"/>
      <c r="C405" s="20"/>
      <c r="D405" s="21"/>
      <c r="E405" s="19"/>
      <c r="F405" s="22"/>
      <c r="G405" s="23"/>
      <c r="H405" s="22" t="n">
        <f aca="false">IFERROR((F405/G405)*1000, 0)</f>
        <v>0</v>
      </c>
      <c r="I405" s="24" t="n">
        <v>1</v>
      </c>
      <c r="J405" s="25"/>
      <c r="K405" s="26" t="n">
        <f aca="false">IF(MONTH(J405)+I405&gt;13, DATE(YEAR(J405)+1, MONTH(J405)+I405-13, 1), DATE(YEAR(J405), MONTH(J405)+I405-1, 1))</f>
        <v>-29</v>
      </c>
      <c r="L405" s="27" t="n">
        <f aca="false">F405/I405</f>
        <v>0</v>
      </c>
      <c r="M405" s="28"/>
      <c r="N405" s="28"/>
      <c r="O405" s="28"/>
      <c r="P405" s="28"/>
    </row>
    <row r="406" customFormat="false" ht="15.75" hidden="false" customHeight="true" outlineLevel="0" collapsed="false">
      <c r="A406" s="30"/>
      <c r="B406" s="31"/>
      <c r="C406" s="31"/>
      <c r="D406" s="32"/>
      <c r="E406" s="30"/>
      <c r="F406" s="33"/>
      <c r="G406" s="34"/>
      <c r="H406" s="33" t="n">
        <f aca="false">IFERROR((F406/G406)*1000, 0)</f>
        <v>0</v>
      </c>
      <c r="I406" s="35" t="n">
        <v>1</v>
      </c>
      <c r="J406" s="36"/>
      <c r="K406" s="37" t="n">
        <f aca="false">IF(MONTH(J406)+I406&gt;13, DATE(YEAR(J406)+1, MONTH(J406)+I406-13, 1), DATE(YEAR(J406), MONTH(J406)+I406-1, 1))</f>
        <v>-29</v>
      </c>
      <c r="L406" s="38" t="n">
        <f aca="false">F406/I406</f>
        <v>0</v>
      </c>
      <c r="M406" s="39"/>
      <c r="N406" s="39"/>
      <c r="O406" s="39"/>
      <c r="P406" s="39"/>
    </row>
    <row r="407" customFormat="false" ht="15.75" hidden="false" customHeight="true" outlineLevel="0" collapsed="false">
      <c r="A407" s="19"/>
      <c r="B407" s="20"/>
      <c r="C407" s="20"/>
      <c r="D407" s="21"/>
      <c r="E407" s="19"/>
      <c r="F407" s="22"/>
      <c r="G407" s="23"/>
      <c r="H407" s="22" t="n">
        <f aca="false">IFERROR((F407/G407)*1000, 0)</f>
        <v>0</v>
      </c>
      <c r="I407" s="24" t="n">
        <v>1</v>
      </c>
      <c r="J407" s="25"/>
      <c r="K407" s="26" t="n">
        <f aca="false">IF(MONTH(J407)+I407&gt;13, DATE(YEAR(J407)+1, MONTH(J407)+I407-13, 1), DATE(YEAR(J407), MONTH(J407)+I407-1, 1))</f>
        <v>-29</v>
      </c>
      <c r="L407" s="27" t="n">
        <f aca="false">F407/I407</f>
        <v>0</v>
      </c>
      <c r="M407" s="28"/>
      <c r="N407" s="28"/>
      <c r="O407" s="28"/>
      <c r="P407" s="28"/>
    </row>
    <row r="408" customFormat="false" ht="15.75" hidden="false" customHeight="true" outlineLevel="0" collapsed="false">
      <c r="A408" s="30"/>
      <c r="B408" s="31"/>
      <c r="C408" s="31"/>
      <c r="D408" s="32"/>
      <c r="E408" s="30"/>
      <c r="F408" s="33"/>
      <c r="G408" s="34"/>
      <c r="H408" s="33" t="n">
        <f aca="false">IFERROR((F408/G408)*1000, 0)</f>
        <v>0</v>
      </c>
      <c r="I408" s="35" t="n">
        <v>1</v>
      </c>
      <c r="J408" s="36"/>
      <c r="K408" s="37" t="n">
        <f aca="false">IF(MONTH(J408)+I408&gt;13, DATE(YEAR(J408)+1, MONTH(J408)+I408-13, 1), DATE(YEAR(J408), MONTH(J408)+I408-1, 1))</f>
        <v>-29</v>
      </c>
      <c r="L408" s="38" t="n">
        <f aca="false">F408/I408</f>
        <v>0</v>
      </c>
      <c r="M408" s="39"/>
      <c r="N408" s="39"/>
      <c r="O408" s="39"/>
      <c r="P408" s="39"/>
    </row>
    <row r="409" customFormat="false" ht="15.75" hidden="false" customHeight="true" outlineLevel="0" collapsed="false">
      <c r="A409" s="19"/>
      <c r="B409" s="20"/>
      <c r="C409" s="20"/>
      <c r="D409" s="21"/>
      <c r="E409" s="19"/>
      <c r="F409" s="22"/>
      <c r="G409" s="23"/>
      <c r="H409" s="22" t="n">
        <f aca="false">IFERROR((F409/G409)*1000, 0)</f>
        <v>0</v>
      </c>
      <c r="I409" s="24" t="n">
        <v>1</v>
      </c>
      <c r="J409" s="25"/>
      <c r="K409" s="26" t="n">
        <f aca="false">IF(MONTH(J409)+I409&gt;13, DATE(YEAR(J409)+1, MONTH(J409)+I409-13, 1), DATE(YEAR(J409), MONTH(J409)+I409-1, 1))</f>
        <v>-29</v>
      </c>
      <c r="L409" s="27" t="n">
        <f aca="false">F409/I409</f>
        <v>0</v>
      </c>
      <c r="M409" s="28"/>
      <c r="N409" s="28"/>
      <c r="O409" s="28"/>
      <c r="P409" s="28"/>
    </row>
    <row r="410" customFormat="false" ht="15.75" hidden="false" customHeight="true" outlineLevel="0" collapsed="false">
      <c r="A410" s="30"/>
      <c r="B410" s="31"/>
      <c r="C410" s="31"/>
      <c r="D410" s="32"/>
      <c r="E410" s="30"/>
      <c r="F410" s="33"/>
      <c r="G410" s="34"/>
      <c r="H410" s="33" t="n">
        <f aca="false">IFERROR((F410/G410)*1000, 0)</f>
        <v>0</v>
      </c>
      <c r="I410" s="35" t="n">
        <v>1</v>
      </c>
      <c r="J410" s="36"/>
      <c r="K410" s="37" t="n">
        <f aca="false">IF(MONTH(J410)+I410&gt;13, DATE(YEAR(J410)+1, MONTH(J410)+I410-13, 1), DATE(YEAR(J410), MONTH(J410)+I410-1, 1))</f>
        <v>-29</v>
      </c>
      <c r="L410" s="38" t="n">
        <f aca="false">F410/I410</f>
        <v>0</v>
      </c>
      <c r="M410" s="39"/>
      <c r="N410" s="39"/>
      <c r="O410" s="39"/>
      <c r="P410" s="39"/>
    </row>
    <row r="411" customFormat="false" ht="15.75" hidden="false" customHeight="true" outlineLevel="0" collapsed="false">
      <c r="A411" s="19"/>
      <c r="B411" s="20"/>
      <c r="C411" s="20"/>
      <c r="D411" s="21"/>
      <c r="E411" s="19"/>
      <c r="F411" s="22"/>
      <c r="G411" s="23"/>
      <c r="H411" s="22" t="n">
        <f aca="false">IFERROR((F411/G411)*1000, 0)</f>
        <v>0</v>
      </c>
      <c r="I411" s="24" t="n">
        <v>1</v>
      </c>
      <c r="J411" s="25"/>
      <c r="K411" s="26" t="n">
        <f aca="false">IF(MONTH(J411)+I411&gt;13, DATE(YEAR(J411)+1, MONTH(J411)+I411-13, 1), DATE(YEAR(J411), MONTH(J411)+I411-1, 1))</f>
        <v>-29</v>
      </c>
      <c r="L411" s="27" t="n">
        <f aca="false">F411/I411</f>
        <v>0</v>
      </c>
      <c r="M411" s="28"/>
      <c r="N411" s="28"/>
      <c r="O411" s="28"/>
      <c r="P411" s="28"/>
    </row>
    <row r="412" customFormat="false" ht="15.75" hidden="false" customHeight="true" outlineLevel="0" collapsed="false">
      <c r="A412" s="30"/>
      <c r="B412" s="31"/>
      <c r="C412" s="31"/>
      <c r="D412" s="32"/>
      <c r="E412" s="30"/>
      <c r="F412" s="33"/>
      <c r="G412" s="34"/>
      <c r="H412" s="33" t="n">
        <f aca="false">IFERROR((F412/G412)*1000, 0)</f>
        <v>0</v>
      </c>
      <c r="I412" s="35" t="n">
        <v>1</v>
      </c>
      <c r="J412" s="36"/>
      <c r="K412" s="37" t="n">
        <f aca="false">IF(MONTH(J412)+I412&gt;13, DATE(YEAR(J412)+1, MONTH(J412)+I412-13, 1), DATE(YEAR(J412), MONTH(J412)+I412-1, 1))</f>
        <v>-29</v>
      </c>
      <c r="L412" s="38" t="n">
        <f aca="false">F412/I412</f>
        <v>0</v>
      </c>
      <c r="M412" s="39"/>
      <c r="N412" s="39"/>
      <c r="O412" s="39"/>
      <c r="P412" s="39"/>
    </row>
    <row r="413" customFormat="false" ht="15.75" hidden="false" customHeight="true" outlineLevel="0" collapsed="false">
      <c r="A413" s="19"/>
      <c r="B413" s="20"/>
      <c r="C413" s="20"/>
      <c r="D413" s="21"/>
      <c r="E413" s="19"/>
      <c r="F413" s="22"/>
      <c r="G413" s="23"/>
      <c r="H413" s="22" t="n">
        <f aca="false">IFERROR((F413/G413)*1000, 0)</f>
        <v>0</v>
      </c>
      <c r="I413" s="24" t="n">
        <v>1</v>
      </c>
      <c r="J413" s="25"/>
      <c r="K413" s="26" t="n">
        <f aca="false">IF(MONTH(J413)+I413&gt;13, DATE(YEAR(J413)+1, MONTH(J413)+I413-13, 1), DATE(YEAR(J413), MONTH(J413)+I413-1, 1))</f>
        <v>-29</v>
      </c>
      <c r="L413" s="27" t="n">
        <f aca="false">F413/I413</f>
        <v>0</v>
      </c>
      <c r="M413" s="28"/>
      <c r="N413" s="28"/>
      <c r="O413" s="28"/>
      <c r="P413" s="28"/>
    </row>
    <row r="414" customFormat="false" ht="15.75" hidden="false" customHeight="true" outlineLevel="0" collapsed="false">
      <c r="A414" s="30"/>
      <c r="B414" s="31"/>
      <c r="C414" s="31"/>
      <c r="D414" s="32"/>
      <c r="E414" s="30"/>
      <c r="F414" s="33"/>
      <c r="G414" s="34"/>
      <c r="H414" s="33" t="n">
        <f aca="false">IFERROR((F414/G414)*1000, 0)</f>
        <v>0</v>
      </c>
      <c r="I414" s="35" t="n">
        <v>1</v>
      </c>
      <c r="J414" s="36"/>
      <c r="K414" s="37" t="n">
        <f aca="false">IF(MONTH(J414)+I414&gt;13, DATE(YEAR(J414)+1, MONTH(J414)+I414-13, 1), DATE(YEAR(J414), MONTH(J414)+I414-1, 1))</f>
        <v>-29</v>
      </c>
      <c r="L414" s="38" t="n">
        <f aca="false">F414/I414</f>
        <v>0</v>
      </c>
      <c r="M414" s="39"/>
      <c r="N414" s="39"/>
      <c r="O414" s="39"/>
      <c r="P414" s="39"/>
    </row>
    <row r="415" customFormat="false" ht="15.75" hidden="false" customHeight="true" outlineLevel="0" collapsed="false">
      <c r="A415" s="19"/>
      <c r="B415" s="20"/>
      <c r="C415" s="20"/>
      <c r="D415" s="21"/>
      <c r="E415" s="19"/>
      <c r="F415" s="22"/>
      <c r="G415" s="23"/>
      <c r="H415" s="22" t="n">
        <f aca="false">IFERROR((F415/G415)*1000, 0)</f>
        <v>0</v>
      </c>
      <c r="I415" s="24" t="n">
        <v>1</v>
      </c>
      <c r="J415" s="25"/>
      <c r="K415" s="26" t="n">
        <f aca="false">IF(MONTH(J415)+I415&gt;13, DATE(YEAR(J415)+1, MONTH(J415)+I415-13, 1), DATE(YEAR(J415), MONTH(J415)+I415-1, 1))</f>
        <v>-29</v>
      </c>
      <c r="L415" s="27" t="n">
        <f aca="false">F415/I415</f>
        <v>0</v>
      </c>
      <c r="M415" s="28"/>
      <c r="N415" s="28"/>
      <c r="O415" s="28"/>
      <c r="P415" s="28"/>
    </row>
    <row r="416" customFormat="false" ht="15.75" hidden="false" customHeight="true" outlineLevel="0" collapsed="false">
      <c r="A416" s="30"/>
      <c r="B416" s="31"/>
      <c r="C416" s="31"/>
      <c r="D416" s="32"/>
      <c r="E416" s="30"/>
      <c r="F416" s="33"/>
      <c r="G416" s="34"/>
      <c r="H416" s="33" t="n">
        <f aca="false">IFERROR((F416/G416)*1000, 0)</f>
        <v>0</v>
      </c>
      <c r="I416" s="35" t="n">
        <v>1</v>
      </c>
      <c r="J416" s="36"/>
      <c r="K416" s="37" t="n">
        <f aca="false">IF(MONTH(J416)+I416&gt;13, DATE(YEAR(J416)+1, MONTH(J416)+I416-13, 1), DATE(YEAR(J416), MONTH(J416)+I416-1, 1))</f>
        <v>-29</v>
      </c>
      <c r="L416" s="38" t="n">
        <f aca="false">F416/I416</f>
        <v>0</v>
      </c>
      <c r="M416" s="39"/>
      <c r="N416" s="39"/>
      <c r="O416" s="39"/>
      <c r="P416" s="39"/>
    </row>
    <row r="417" customFormat="false" ht="15.75" hidden="false" customHeight="true" outlineLevel="0" collapsed="false">
      <c r="A417" s="19"/>
      <c r="B417" s="20"/>
      <c r="C417" s="20"/>
      <c r="D417" s="21"/>
      <c r="E417" s="19"/>
      <c r="F417" s="22"/>
      <c r="G417" s="23"/>
      <c r="H417" s="22" t="n">
        <f aca="false">IFERROR((F417/G417)*1000, 0)</f>
        <v>0</v>
      </c>
      <c r="I417" s="24" t="n">
        <v>1</v>
      </c>
      <c r="J417" s="25"/>
      <c r="K417" s="26" t="n">
        <f aca="false">IF(MONTH(J417)+I417&gt;13, DATE(YEAR(J417)+1, MONTH(J417)+I417-13, 1), DATE(YEAR(J417), MONTH(J417)+I417-1, 1))</f>
        <v>-29</v>
      </c>
      <c r="L417" s="27" t="n">
        <f aca="false">F417/I417</f>
        <v>0</v>
      </c>
      <c r="M417" s="28"/>
      <c r="N417" s="28"/>
      <c r="O417" s="28"/>
      <c r="P417" s="28"/>
    </row>
    <row r="418" customFormat="false" ht="15.75" hidden="false" customHeight="true" outlineLevel="0" collapsed="false">
      <c r="A418" s="30"/>
      <c r="B418" s="31"/>
      <c r="C418" s="31"/>
      <c r="D418" s="32"/>
      <c r="E418" s="30"/>
      <c r="F418" s="33"/>
      <c r="G418" s="34"/>
      <c r="H418" s="33" t="n">
        <f aca="false">IFERROR((F418/G418)*1000, 0)</f>
        <v>0</v>
      </c>
      <c r="I418" s="35" t="n">
        <v>1</v>
      </c>
      <c r="J418" s="36"/>
      <c r="K418" s="37" t="n">
        <f aca="false">IF(MONTH(J418)+I418&gt;13, DATE(YEAR(J418)+1, MONTH(J418)+I418-13, 1), DATE(YEAR(J418), MONTH(J418)+I418-1, 1))</f>
        <v>-29</v>
      </c>
      <c r="L418" s="38" t="n">
        <f aca="false">F418/I418</f>
        <v>0</v>
      </c>
      <c r="M418" s="39"/>
      <c r="N418" s="39"/>
      <c r="O418" s="39"/>
      <c r="P418" s="39"/>
    </row>
    <row r="419" customFormat="false" ht="15.75" hidden="false" customHeight="true" outlineLevel="0" collapsed="false">
      <c r="A419" s="19"/>
      <c r="B419" s="20"/>
      <c r="C419" s="20"/>
      <c r="D419" s="21"/>
      <c r="E419" s="19"/>
      <c r="F419" s="22"/>
      <c r="G419" s="23"/>
      <c r="H419" s="22" t="n">
        <f aca="false">IFERROR((F419/G419)*1000, 0)</f>
        <v>0</v>
      </c>
      <c r="I419" s="24" t="n">
        <v>1</v>
      </c>
      <c r="J419" s="25"/>
      <c r="K419" s="26" t="n">
        <f aca="false">IF(MONTH(J419)+I419&gt;13, DATE(YEAR(J419)+1, MONTH(J419)+I419-13, 1), DATE(YEAR(J419), MONTH(J419)+I419-1, 1))</f>
        <v>-29</v>
      </c>
      <c r="L419" s="27" t="n">
        <f aca="false">F419/I419</f>
        <v>0</v>
      </c>
      <c r="M419" s="28"/>
      <c r="N419" s="28"/>
      <c r="O419" s="28"/>
      <c r="P419" s="28"/>
    </row>
    <row r="420" customFormat="false" ht="15.75" hidden="false" customHeight="true" outlineLevel="0" collapsed="false">
      <c r="A420" s="30"/>
      <c r="B420" s="31"/>
      <c r="C420" s="31"/>
      <c r="D420" s="32"/>
      <c r="E420" s="30"/>
      <c r="F420" s="33"/>
      <c r="G420" s="34"/>
      <c r="H420" s="33" t="n">
        <f aca="false">IFERROR((F420/G420)*1000, 0)</f>
        <v>0</v>
      </c>
      <c r="I420" s="35" t="n">
        <v>1</v>
      </c>
      <c r="J420" s="36"/>
      <c r="K420" s="37" t="n">
        <f aca="false">IF(MONTH(J420)+I420&gt;13, DATE(YEAR(J420)+1, MONTH(J420)+I420-13, 1), DATE(YEAR(J420), MONTH(J420)+I420-1, 1))</f>
        <v>-29</v>
      </c>
      <c r="L420" s="38" t="n">
        <f aca="false">F420/I420</f>
        <v>0</v>
      </c>
      <c r="M420" s="39"/>
      <c r="N420" s="39"/>
      <c r="O420" s="39"/>
      <c r="P420" s="39"/>
    </row>
    <row r="421" customFormat="false" ht="15.75" hidden="false" customHeight="true" outlineLevel="0" collapsed="false">
      <c r="A421" s="19"/>
      <c r="B421" s="20"/>
      <c r="C421" s="20"/>
      <c r="D421" s="21"/>
      <c r="E421" s="19"/>
      <c r="F421" s="22"/>
      <c r="G421" s="23"/>
      <c r="H421" s="22" t="n">
        <f aca="false">IFERROR((F421/G421)*1000, 0)</f>
        <v>0</v>
      </c>
      <c r="I421" s="24" t="n">
        <v>1</v>
      </c>
      <c r="J421" s="25"/>
      <c r="K421" s="26" t="n">
        <f aca="false">IF(MONTH(J421)+I421&gt;13, DATE(YEAR(J421)+1, MONTH(J421)+I421-13, 1), DATE(YEAR(J421), MONTH(J421)+I421-1, 1))</f>
        <v>-29</v>
      </c>
      <c r="L421" s="27" t="n">
        <f aca="false">F421/I421</f>
        <v>0</v>
      </c>
      <c r="M421" s="28"/>
      <c r="N421" s="28"/>
      <c r="O421" s="28"/>
      <c r="P421" s="28"/>
    </row>
    <row r="422" customFormat="false" ht="15.75" hidden="false" customHeight="true" outlineLevel="0" collapsed="false">
      <c r="A422" s="30"/>
      <c r="B422" s="31"/>
      <c r="C422" s="31"/>
      <c r="D422" s="32"/>
      <c r="E422" s="30"/>
      <c r="F422" s="33"/>
      <c r="G422" s="34"/>
      <c r="H422" s="33" t="n">
        <f aca="false">IFERROR((F422/G422)*1000, 0)</f>
        <v>0</v>
      </c>
      <c r="I422" s="35" t="n">
        <v>1</v>
      </c>
      <c r="J422" s="36"/>
      <c r="K422" s="37" t="n">
        <f aca="false">IF(MONTH(J422)+I422&gt;13, DATE(YEAR(J422)+1, MONTH(J422)+I422-13, 1), DATE(YEAR(J422), MONTH(J422)+I422-1, 1))</f>
        <v>-29</v>
      </c>
      <c r="L422" s="38" t="n">
        <f aca="false">F422/I422</f>
        <v>0</v>
      </c>
      <c r="M422" s="39"/>
      <c r="N422" s="39"/>
      <c r="O422" s="39"/>
      <c r="P422" s="39"/>
    </row>
    <row r="423" customFormat="false" ht="15.75" hidden="false" customHeight="true" outlineLevel="0" collapsed="false">
      <c r="A423" s="19"/>
      <c r="B423" s="20"/>
      <c r="C423" s="20"/>
      <c r="D423" s="21"/>
      <c r="E423" s="19"/>
      <c r="F423" s="22"/>
      <c r="G423" s="23"/>
      <c r="H423" s="22" t="n">
        <f aca="false">IFERROR((F423/G423)*1000, 0)</f>
        <v>0</v>
      </c>
      <c r="I423" s="24" t="n">
        <v>1</v>
      </c>
      <c r="J423" s="25"/>
      <c r="K423" s="26" t="n">
        <f aca="false">IF(MONTH(J423)+I423&gt;13, DATE(YEAR(J423)+1, MONTH(J423)+I423-13, 1), DATE(YEAR(J423), MONTH(J423)+I423-1, 1))</f>
        <v>-29</v>
      </c>
      <c r="L423" s="27" t="n">
        <f aca="false">F423/I423</f>
        <v>0</v>
      </c>
      <c r="M423" s="28"/>
      <c r="N423" s="28"/>
      <c r="O423" s="28"/>
      <c r="P423" s="28"/>
    </row>
    <row r="424" customFormat="false" ht="15.75" hidden="false" customHeight="true" outlineLevel="0" collapsed="false">
      <c r="A424" s="30"/>
      <c r="B424" s="31"/>
      <c r="C424" s="31"/>
      <c r="D424" s="32"/>
      <c r="E424" s="30"/>
      <c r="F424" s="33"/>
      <c r="G424" s="34"/>
      <c r="H424" s="33" t="n">
        <f aca="false">IFERROR((F424/G424)*1000, 0)</f>
        <v>0</v>
      </c>
      <c r="I424" s="35" t="n">
        <v>1</v>
      </c>
      <c r="J424" s="36"/>
      <c r="K424" s="37" t="n">
        <f aca="false">IF(MONTH(J424)+I424&gt;13, DATE(YEAR(J424)+1, MONTH(J424)+I424-13, 1), DATE(YEAR(J424), MONTH(J424)+I424-1, 1))</f>
        <v>-29</v>
      </c>
      <c r="L424" s="38" t="n">
        <f aca="false">F424/I424</f>
        <v>0</v>
      </c>
      <c r="M424" s="39"/>
      <c r="N424" s="39"/>
      <c r="O424" s="39"/>
      <c r="P424" s="39"/>
    </row>
    <row r="425" customFormat="false" ht="15.75" hidden="false" customHeight="true" outlineLevel="0" collapsed="false">
      <c r="A425" s="19"/>
      <c r="B425" s="20"/>
      <c r="C425" s="20"/>
      <c r="D425" s="21"/>
      <c r="E425" s="19"/>
      <c r="F425" s="22"/>
      <c r="G425" s="23"/>
      <c r="H425" s="22" t="n">
        <f aca="false">IFERROR((F425/G425)*1000, 0)</f>
        <v>0</v>
      </c>
      <c r="I425" s="24" t="n">
        <v>1</v>
      </c>
      <c r="J425" s="25"/>
      <c r="K425" s="26" t="n">
        <f aca="false">IF(MONTH(J425)+I425&gt;13, DATE(YEAR(J425)+1, MONTH(J425)+I425-13, 1), DATE(YEAR(J425), MONTH(J425)+I425-1, 1))</f>
        <v>-29</v>
      </c>
      <c r="L425" s="27" t="n">
        <f aca="false">F425/I425</f>
        <v>0</v>
      </c>
      <c r="M425" s="28"/>
      <c r="N425" s="28"/>
      <c r="O425" s="28"/>
      <c r="P425" s="28"/>
    </row>
    <row r="426" customFormat="false" ht="15.75" hidden="false" customHeight="true" outlineLevel="0" collapsed="false">
      <c r="A426" s="30"/>
      <c r="B426" s="31"/>
      <c r="C426" s="31"/>
      <c r="D426" s="32"/>
      <c r="E426" s="30"/>
      <c r="F426" s="33"/>
      <c r="G426" s="34"/>
      <c r="H426" s="33" t="n">
        <f aca="false">IFERROR((F426/G426)*1000, 0)</f>
        <v>0</v>
      </c>
      <c r="I426" s="35" t="n">
        <v>1</v>
      </c>
      <c r="J426" s="36"/>
      <c r="K426" s="37" t="n">
        <f aca="false">IF(MONTH(J426)+I426&gt;13, DATE(YEAR(J426)+1, MONTH(J426)+I426-13, 1), DATE(YEAR(J426), MONTH(J426)+I426-1, 1))</f>
        <v>-29</v>
      </c>
      <c r="L426" s="38" t="n">
        <f aca="false">F426/I426</f>
        <v>0</v>
      </c>
      <c r="M426" s="39"/>
      <c r="N426" s="39"/>
      <c r="O426" s="39"/>
      <c r="P426" s="39"/>
    </row>
    <row r="427" customFormat="false" ht="15.75" hidden="false" customHeight="true" outlineLevel="0" collapsed="false">
      <c r="A427" s="19"/>
      <c r="B427" s="20"/>
      <c r="C427" s="20"/>
      <c r="D427" s="21"/>
      <c r="E427" s="19"/>
      <c r="F427" s="22"/>
      <c r="G427" s="23"/>
      <c r="H427" s="22" t="n">
        <f aca="false">IFERROR((F427/G427)*1000, 0)</f>
        <v>0</v>
      </c>
      <c r="I427" s="24" t="n">
        <v>1</v>
      </c>
      <c r="J427" s="25"/>
      <c r="K427" s="26" t="n">
        <f aca="false">IF(MONTH(J427)+I427&gt;13, DATE(YEAR(J427)+1, MONTH(J427)+I427-13, 1), DATE(YEAR(J427), MONTH(J427)+I427-1, 1))</f>
        <v>-29</v>
      </c>
      <c r="L427" s="27" t="n">
        <f aca="false">F427/I427</f>
        <v>0</v>
      </c>
      <c r="M427" s="28"/>
      <c r="N427" s="28"/>
      <c r="O427" s="28"/>
      <c r="P427" s="28"/>
    </row>
    <row r="428" customFormat="false" ht="15.75" hidden="false" customHeight="true" outlineLevel="0" collapsed="false">
      <c r="A428" s="30"/>
      <c r="B428" s="31"/>
      <c r="C428" s="31"/>
      <c r="D428" s="32"/>
      <c r="E428" s="30"/>
      <c r="F428" s="33"/>
      <c r="G428" s="34"/>
      <c r="H428" s="33" t="n">
        <f aca="false">IFERROR((F428/G428)*1000, 0)</f>
        <v>0</v>
      </c>
      <c r="I428" s="35" t="n">
        <v>1</v>
      </c>
      <c r="J428" s="36"/>
      <c r="K428" s="37" t="n">
        <f aca="false">IF(MONTH(J428)+I428&gt;13, DATE(YEAR(J428)+1, MONTH(J428)+I428-13, 1), DATE(YEAR(J428), MONTH(J428)+I428-1, 1))</f>
        <v>-29</v>
      </c>
      <c r="L428" s="38" t="n">
        <f aca="false">F428/I428</f>
        <v>0</v>
      </c>
      <c r="M428" s="39"/>
      <c r="N428" s="39"/>
      <c r="O428" s="39"/>
      <c r="P428" s="39"/>
    </row>
    <row r="429" customFormat="false" ht="15.75" hidden="false" customHeight="true" outlineLevel="0" collapsed="false">
      <c r="A429" s="19"/>
      <c r="B429" s="20"/>
      <c r="C429" s="20"/>
      <c r="D429" s="21"/>
      <c r="E429" s="19"/>
      <c r="F429" s="22"/>
      <c r="G429" s="23"/>
      <c r="H429" s="22" t="n">
        <f aca="false">IFERROR((F429/G429)*1000, 0)</f>
        <v>0</v>
      </c>
      <c r="I429" s="24" t="n">
        <v>1</v>
      </c>
      <c r="J429" s="25"/>
      <c r="K429" s="26" t="n">
        <f aca="false">IF(MONTH(J429)+I429&gt;13, DATE(YEAR(J429)+1, MONTH(J429)+I429-13, 1), DATE(YEAR(J429), MONTH(J429)+I429-1, 1))</f>
        <v>-29</v>
      </c>
      <c r="L429" s="27" t="n">
        <f aca="false">F429/I429</f>
        <v>0</v>
      </c>
      <c r="M429" s="28"/>
      <c r="N429" s="28"/>
      <c r="O429" s="28"/>
      <c r="P429" s="28"/>
    </row>
    <row r="430" customFormat="false" ht="15.75" hidden="false" customHeight="true" outlineLevel="0" collapsed="false">
      <c r="A430" s="30"/>
      <c r="B430" s="31"/>
      <c r="C430" s="31"/>
      <c r="D430" s="32"/>
      <c r="E430" s="30"/>
      <c r="F430" s="33"/>
      <c r="G430" s="34"/>
      <c r="H430" s="33" t="n">
        <f aca="false">IFERROR((F430/G430)*1000, 0)</f>
        <v>0</v>
      </c>
      <c r="I430" s="35" t="n">
        <v>1</v>
      </c>
      <c r="J430" s="36"/>
      <c r="K430" s="37" t="n">
        <f aca="false">IF(MONTH(J430)+I430&gt;13, DATE(YEAR(J430)+1, MONTH(J430)+I430-13, 1), DATE(YEAR(J430), MONTH(J430)+I430-1, 1))</f>
        <v>-29</v>
      </c>
      <c r="L430" s="38" t="n">
        <f aca="false">F430/I430</f>
        <v>0</v>
      </c>
      <c r="M430" s="39"/>
      <c r="N430" s="39"/>
      <c r="O430" s="39"/>
      <c r="P430" s="39"/>
    </row>
    <row r="431" customFormat="false" ht="15.75" hidden="false" customHeight="true" outlineLevel="0" collapsed="false">
      <c r="A431" s="19"/>
      <c r="B431" s="20"/>
      <c r="C431" s="20"/>
      <c r="D431" s="21"/>
      <c r="E431" s="19"/>
      <c r="F431" s="22"/>
      <c r="G431" s="23"/>
      <c r="H431" s="22" t="n">
        <f aca="false">IFERROR((F431/G431)*1000, 0)</f>
        <v>0</v>
      </c>
      <c r="I431" s="24" t="n">
        <v>1</v>
      </c>
      <c r="J431" s="25"/>
      <c r="K431" s="26" t="n">
        <f aca="false">IF(MONTH(J431)+I431&gt;13, DATE(YEAR(J431)+1, MONTH(J431)+I431-13, 1), DATE(YEAR(J431), MONTH(J431)+I431-1, 1))</f>
        <v>-29</v>
      </c>
      <c r="L431" s="27" t="n">
        <f aca="false">F431/I431</f>
        <v>0</v>
      </c>
      <c r="M431" s="28"/>
      <c r="N431" s="28"/>
      <c r="O431" s="28"/>
      <c r="P431" s="28"/>
    </row>
    <row r="432" customFormat="false" ht="15.75" hidden="false" customHeight="true" outlineLevel="0" collapsed="false">
      <c r="A432" s="30"/>
      <c r="B432" s="31"/>
      <c r="C432" s="31"/>
      <c r="D432" s="32"/>
      <c r="E432" s="30"/>
      <c r="F432" s="33"/>
      <c r="G432" s="34"/>
      <c r="H432" s="33" t="n">
        <f aca="false">IFERROR((F432/G432)*1000, 0)</f>
        <v>0</v>
      </c>
      <c r="I432" s="35" t="n">
        <v>1</v>
      </c>
      <c r="J432" s="36"/>
      <c r="K432" s="37" t="n">
        <f aca="false">IF(MONTH(J432)+I432&gt;13, DATE(YEAR(J432)+1, MONTH(J432)+I432-13, 1), DATE(YEAR(J432), MONTH(J432)+I432-1, 1))</f>
        <v>-29</v>
      </c>
      <c r="L432" s="38" t="n">
        <f aca="false">F432/I432</f>
        <v>0</v>
      </c>
      <c r="M432" s="39"/>
      <c r="N432" s="39"/>
      <c r="O432" s="39"/>
      <c r="P432" s="39"/>
    </row>
    <row r="433" customFormat="false" ht="15.75" hidden="false" customHeight="true" outlineLevel="0" collapsed="false">
      <c r="A433" s="19"/>
      <c r="B433" s="20"/>
      <c r="C433" s="20"/>
      <c r="D433" s="21"/>
      <c r="E433" s="19"/>
      <c r="F433" s="22"/>
      <c r="G433" s="23"/>
      <c r="H433" s="22" t="n">
        <f aca="false">IFERROR((F433/G433)*1000, 0)</f>
        <v>0</v>
      </c>
      <c r="I433" s="24" t="n">
        <v>1</v>
      </c>
      <c r="J433" s="25"/>
      <c r="K433" s="26" t="n">
        <f aca="false">IF(MONTH(J433)+I433&gt;13, DATE(YEAR(J433)+1, MONTH(J433)+I433-13, 1), DATE(YEAR(J433), MONTH(J433)+I433-1, 1))</f>
        <v>-29</v>
      </c>
      <c r="L433" s="27" t="n">
        <f aca="false">F433/I433</f>
        <v>0</v>
      </c>
      <c r="M433" s="28"/>
      <c r="N433" s="28"/>
      <c r="O433" s="28"/>
      <c r="P433" s="28"/>
    </row>
    <row r="434" customFormat="false" ht="15.75" hidden="false" customHeight="true" outlineLevel="0" collapsed="false">
      <c r="A434" s="30"/>
      <c r="B434" s="31"/>
      <c r="C434" s="31"/>
      <c r="D434" s="32"/>
      <c r="E434" s="30"/>
      <c r="F434" s="33"/>
      <c r="G434" s="34"/>
      <c r="H434" s="33" t="n">
        <f aca="false">IFERROR((F434/G434)*1000, 0)</f>
        <v>0</v>
      </c>
      <c r="I434" s="35" t="n">
        <v>1</v>
      </c>
      <c r="J434" s="36"/>
      <c r="K434" s="37" t="n">
        <f aca="false">IF(MONTH(J434)+I434&gt;13, DATE(YEAR(J434)+1, MONTH(J434)+I434-13, 1), DATE(YEAR(J434), MONTH(J434)+I434-1, 1))</f>
        <v>-29</v>
      </c>
      <c r="L434" s="38" t="n">
        <f aca="false">F434/I434</f>
        <v>0</v>
      </c>
      <c r="M434" s="39"/>
      <c r="N434" s="39"/>
      <c r="O434" s="39"/>
      <c r="P434" s="39"/>
    </row>
    <row r="435" customFormat="false" ht="15.75" hidden="false" customHeight="true" outlineLevel="0" collapsed="false">
      <c r="A435" s="19"/>
      <c r="B435" s="20"/>
      <c r="C435" s="20"/>
      <c r="D435" s="21"/>
      <c r="E435" s="19"/>
      <c r="F435" s="22"/>
      <c r="G435" s="23"/>
      <c r="H435" s="22" t="n">
        <f aca="false">IFERROR((F435/G435)*1000, 0)</f>
        <v>0</v>
      </c>
      <c r="I435" s="24" t="n">
        <v>1</v>
      </c>
      <c r="J435" s="25"/>
      <c r="K435" s="26" t="n">
        <f aca="false">IF(MONTH(J435)+I435&gt;13, DATE(YEAR(J435)+1, MONTH(J435)+I435-13, 1), DATE(YEAR(J435), MONTH(J435)+I435-1, 1))</f>
        <v>-29</v>
      </c>
      <c r="L435" s="27" t="n">
        <f aca="false">F435/I435</f>
        <v>0</v>
      </c>
      <c r="M435" s="28"/>
      <c r="N435" s="28"/>
      <c r="O435" s="28"/>
      <c r="P435" s="28"/>
    </row>
    <row r="436" customFormat="false" ht="15.75" hidden="false" customHeight="true" outlineLevel="0" collapsed="false">
      <c r="A436" s="30"/>
      <c r="B436" s="31"/>
      <c r="C436" s="31"/>
      <c r="D436" s="32"/>
      <c r="E436" s="30"/>
      <c r="F436" s="33"/>
      <c r="G436" s="34"/>
      <c r="H436" s="33" t="n">
        <f aca="false">IFERROR((F436/G436)*1000, 0)</f>
        <v>0</v>
      </c>
      <c r="I436" s="35" t="n">
        <v>1</v>
      </c>
      <c r="J436" s="36"/>
      <c r="K436" s="37" t="n">
        <f aca="false">IF(MONTH(J436)+I436&gt;13, DATE(YEAR(J436)+1, MONTH(J436)+I436-13, 1), DATE(YEAR(J436), MONTH(J436)+I436-1, 1))</f>
        <v>-29</v>
      </c>
      <c r="L436" s="38" t="n">
        <f aca="false">F436/I436</f>
        <v>0</v>
      </c>
      <c r="M436" s="39"/>
      <c r="N436" s="39"/>
      <c r="O436" s="39"/>
      <c r="P436" s="39"/>
    </row>
    <row r="437" customFormat="false" ht="15.75" hidden="false" customHeight="true" outlineLevel="0" collapsed="false">
      <c r="A437" s="19"/>
      <c r="B437" s="20"/>
      <c r="C437" s="20"/>
      <c r="D437" s="21"/>
      <c r="E437" s="19"/>
      <c r="F437" s="22"/>
      <c r="G437" s="23"/>
      <c r="H437" s="22" t="n">
        <f aca="false">IFERROR((F437/G437)*1000, 0)</f>
        <v>0</v>
      </c>
      <c r="I437" s="24" t="n">
        <v>1</v>
      </c>
      <c r="J437" s="25"/>
      <c r="K437" s="26" t="n">
        <f aca="false">IF(MONTH(J437)+I437&gt;13, DATE(YEAR(J437)+1, MONTH(J437)+I437-13, 1), DATE(YEAR(J437), MONTH(J437)+I437-1, 1))</f>
        <v>-29</v>
      </c>
      <c r="L437" s="27" t="n">
        <f aca="false">F437/I437</f>
        <v>0</v>
      </c>
      <c r="M437" s="28"/>
      <c r="N437" s="28"/>
      <c r="O437" s="28"/>
      <c r="P437" s="28"/>
    </row>
    <row r="438" customFormat="false" ht="15.75" hidden="false" customHeight="true" outlineLevel="0" collapsed="false">
      <c r="A438" s="30"/>
      <c r="B438" s="31"/>
      <c r="C438" s="31"/>
      <c r="D438" s="32"/>
      <c r="E438" s="30"/>
      <c r="F438" s="33"/>
      <c r="G438" s="34"/>
      <c r="H438" s="33" t="n">
        <f aca="false">IFERROR((F438/G438)*1000, 0)</f>
        <v>0</v>
      </c>
      <c r="I438" s="35" t="n">
        <v>1</v>
      </c>
      <c r="J438" s="36"/>
      <c r="K438" s="37" t="n">
        <f aca="false">IF(MONTH(J438)+I438&gt;13, DATE(YEAR(J438)+1, MONTH(J438)+I438-13, 1), DATE(YEAR(J438), MONTH(J438)+I438-1, 1))</f>
        <v>-29</v>
      </c>
      <c r="L438" s="38" t="n">
        <f aca="false">F438/I438</f>
        <v>0</v>
      </c>
      <c r="M438" s="39"/>
      <c r="N438" s="39"/>
      <c r="O438" s="39"/>
      <c r="P438" s="39"/>
    </row>
    <row r="439" customFormat="false" ht="15.75" hidden="false" customHeight="true" outlineLevel="0" collapsed="false">
      <c r="A439" s="19"/>
      <c r="B439" s="20"/>
      <c r="C439" s="20"/>
      <c r="D439" s="21"/>
      <c r="E439" s="19"/>
      <c r="F439" s="22"/>
      <c r="G439" s="23"/>
      <c r="H439" s="22" t="n">
        <f aca="false">IFERROR((F439/G439)*1000, 0)</f>
        <v>0</v>
      </c>
      <c r="I439" s="24" t="n">
        <v>1</v>
      </c>
      <c r="J439" s="25"/>
      <c r="K439" s="26" t="n">
        <f aca="false">IF(MONTH(J439)+I439&gt;13, DATE(YEAR(J439)+1, MONTH(J439)+I439-13, 1), DATE(YEAR(J439), MONTH(J439)+I439-1, 1))</f>
        <v>-29</v>
      </c>
      <c r="L439" s="27" t="n">
        <f aca="false">F439/I439</f>
        <v>0</v>
      </c>
      <c r="M439" s="28"/>
      <c r="N439" s="28"/>
      <c r="O439" s="28"/>
      <c r="P439" s="28"/>
    </row>
    <row r="440" customFormat="false" ht="15.75" hidden="false" customHeight="true" outlineLevel="0" collapsed="false">
      <c r="A440" s="30"/>
      <c r="B440" s="31"/>
      <c r="C440" s="31"/>
      <c r="D440" s="32"/>
      <c r="E440" s="30"/>
      <c r="F440" s="33"/>
      <c r="G440" s="34"/>
      <c r="H440" s="33" t="n">
        <f aca="false">IFERROR((F440/G440)*1000, 0)</f>
        <v>0</v>
      </c>
      <c r="I440" s="35" t="n">
        <v>1</v>
      </c>
      <c r="J440" s="36"/>
      <c r="K440" s="37" t="n">
        <f aca="false">IF(MONTH(J440)+I440&gt;13, DATE(YEAR(J440)+1, MONTH(J440)+I440-13, 1), DATE(YEAR(J440), MONTH(J440)+I440-1, 1))</f>
        <v>-29</v>
      </c>
      <c r="L440" s="38" t="n">
        <f aca="false">F440/I440</f>
        <v>0</v>
      </c>
      <c r="M440" s="39"/>
      <c r="N440" s="39"/>
      <c r="O440" s="39"/>
      <c r="P440" s="39"/>
    </row>
    <row r="441" customFormat="false" ht="15.75" hidden="false" customHeight="true" outlineLevel="0" collapsed="false">
      <c r="A441" s="19"/>
      <c r="B441" s="20"/>
      <c r="C441" s="20"/>
      <c r="D441" s="21"/>
      <c r="E441" s="19"/>
      <c r="F441" s="22"/>
      <c r="G441" s="23"/>
      <c r="H441" s="22" t="n">
        <f aca="false">IFERROR((F441/G441)*1000, 0)</f>
        <v>0</v>
      </c>
      <c r="I441" s="24" t="n">
        <v>1</v>
      </c>
      <c r="J441" s="25"/>
      <c r="K441" s="26" t="n">
        <f aca="false">IF(MONTH(J441)+I441&gt;13, DATE(YEAR(J441)+1, MONTH(J441)+I441-13, 1), DATE(YEAR(J441), MONTH(J441)+I441-1, 1))</f>
        <v>-29</v>
      </c>
      <c r="L441" s="27" t="n">
        <f aca="false">F441/I441</f>
        <v>0</v>
      </c>
      <c r="M441" s="28"/>
      <c r="N441" s="28"/>
      <c r="O441" s="28"/>
      <c r="P441" s="28"/>
    </row>
    <row r="442" customFormat="false" ht="15.75" hidden="false" customHeight="true" outlineLevel="0" collapsed="false">
      <c r="A442" s="30"/>
      <c r="B442" s="31"/>
      <c r="C442" s="31"/>
      <c r="D442" s="32"/>
      <c r="E442" s="30"/>
      <c r="F442" s="33"/>
      <c r="G442" s="34"/>
      <c r="H442" s="33" t="n">
        <f aca="false">IFERROR((F442/G442)*1000, 0)</f>
        <v>0</v>
      </c>
      <c r="I442" s="35" t="n">
        <v>1</v>
      </c>
      <c r="J442" s="36"/>
      <c r="K442" s="37" t="n">
        <f aca="false">IF(MONTH(J442)+I442&gt;13, DATE(YEAR(J442)+1, MONTH(J442)+I442-13, 1), DATE(YEAR(J442), MONTH(J442)+I442-1, 1))</f>
        <v>-29</v>
      </c>
      <c r="L442" s="38" t="n">
        <f aca="false">F442/I442</f>
        <v>0</v>
      </c>
      <c r="M442" s="39"/>
      <c r="N442" s="39"/>
      <c r="O442" s="39"/>
      <c r="P442" s="39"/>
    </row>
    <row r="443" customFormat="false" ht="15.75" hidden="false" customHeight="true" outlineLevel="0" collapsed="false">
      <c r="A443" s="19"/>
      <c r="B443" s="20"/>
      <c r="C443" s="20"/>
      <c r="D443" s="21"/>
      <c r="E443" s="19"/>
      <c r="F443" s="22"/>
      <c r="G443" s="23"/>
      <c r="H443" s="22" t="n">
        <f aca="false">IFERROR((F443/G443)*1000, 0)</f>
        <v>0</v>
      </c>
      <c r="I443" s="24" t="n">
        <v>1</v>
      </c>
      <c r="J443" s="25"/>
      <c r="K443" s="26" t="n">
        <f aca="false">IF(MONTH(J443)+I443&gt;13, DATE(YEAR(J443)+1, MONTH(J443)+I443-13, 1), DATE(YEAR(J443), MONTH(J443)+I443-1, 1))</f>
        <v>-29</v>
      </c>
      <c r="L443" s="27" t="n">
        <f aca="false">F443/I443</f>
        <v>0</v>
      </c>
      <c r="M443" s="28"/>
      <c r="N443" s="28"/>
      <c r="O443" s="28"/>
      <c r="P443" s="28"/>
    </row>
    <row r="444" customFormat="false" ht="15.75" hidden="false" customHeight="true" outlineLevel="0" collapsed="false">
      <c r="A444" s="30"/>
      <c r="B444" s="31"/>
      <c r="C444" s="31"/>
      <c r="D444" s="32"/>
      <c r="E444" s="30"/>
      <c r="F444" s="33"/>
      <c r="G444" s="34"/>
      <c r="H444" s="33" t="n">
        <f aca="false">IFERROR((F444/G444)*1000, 0)</f>
        <v>0</v>
      </c>
      <c r="I444" s="35" t="n">
        <v>1</v>
      </c>
      <c r="J444" s="36"/>
      <c r="K444" s="37" t="n">
        <f aca="false">IF(MONTH(J444)+I444&gt;13, DATE(YEAR(J444)+1, MONTH(J444)+I444-13, 1), DATE(YEAR(J444), MONTH(J444)+I444-1, 1))</f>
        <v>-29</v>
      </c>
      <c r="L444" s="38" t="n">
        <f aca="false">F444/I444</f>
        <v>0</v>
      </c>
      <c r="M444" s="39"/>
      <c r="N444" s="39"/>
      <c r="O444" s="39"/>
      <c r="P444" s="39"/>
    </row>
    <row r="445" customFormat="false" ht="15.75" hidden="false" customHeight="true" outlineLevel="0" collapsed="false">
      <c r="A445" s="19"/>
      <c r="B445" s="20"/>
      <c r="C445" s="20"/>
      <c r="D445" s="21"/>
      <c r="E445" s="19"/>
      <c r="F445" s="22"/>
      <c r="G445" s="23"/>
      <c r="H445" s="22" t="n">
        <f aca="false">IFERROR((F445/G445)*1000, 0)</f>
        <v>0</v>
      </c>
      <c r="I445" s="24" t="n">
        <v>1</v>
      </c>
      <c r="J445" s="25"/>
      <c r="K445" s="26" t="n">
        <f aca="false">IF(MONTH(J445)+I445&gt;13, DATE(YEAR(J445)+1, MONTH(J445)+I445-13, 1), DATE(YEAR(J445), MONTH(J445)+I445-1, 1))</f>
        <v>-29</v>
      </c>
      <c r="L445" s="27" t="n">
        <f aca="false">F445/I445</f>
        <v>0</v>
      </c>
      <c r="M445" s="28"/>
      <c r="N445" s="28"/>
      <c r="O445" s="28"/>
      <c r="P445" s="28"/>
    </row>
    <row r="446" customFormat="false" ht="15.75" hidden="false" customHeight="true" outlineLevel="0" collapsed="false">
      <c r="A446" s="30"/>
      <c r="B446" s="31"/>
      <c r="C446" s="31"/>
      <c r="D446" s="32"/>
      <c r="E446" s="30"/>
      <c r="F446" s="33"/>
      <c r="G446" s="34"/>
      <c r="H446" s="33" t="n">
        <f aca="false">IFERROR((F446/G446)*1000, 0)</f>
        <v>0</v>
      </c>
      <c r="I446" s="35" t="n">
        <v>1</v>
      </c>
      <c r="J446" s="36"/>
      <c r="K446" s="37" t="n">
        <f aca="false">IF(MONTH(J446)+I446&gt;13, DATE(YEAR(J446)+1, MONTH(J446)+I446-13, 1), DATE(YEAR(J446), MONTH(J446)+I446-1, 1))</f>
        <v>-29</v>
      </c>
      <c r="L446" s="38" t="n">
        <f aca="false">F446/I446</f>
        <v>0</v>
      </c>
      <c r="M446" s="39"/>
      <c r="N446" s="39"/>
      <c r="O446" s="39"/>
      <c r="P446" s="39"/>
    </row>
    <row r="447" customFormat="false" ht="15.75" hidden="false" customHeight="true" outlineLevel="0" collapsed="false">
      <c r="A447" s="19"/>
      <c r="B447" s="20"/>
      <c r="C447" s="20"/>
      <c r="D447" s="21"/>
      <c r="E447" s="19"/>
      <c r="F447" s="22"/>
      <c r="G447" s="23"/>
      <c r="H447" s="22" t="n">
        <f aca="false">IFERROR((F447/G447)*1000, 0)</f>
        <v>0</v>
      </c>
      <c r="I447" s="24" t="n">
        <v>1</v>
      </c>
      <c r="J447" s="25"/>
      <c r="K447" s="26" t="n">
        <f aca="false">IF(MONTH(J447)+I447&gt;13, DATE(YEAR(J447)+1, MONTH(J447)+I447-13, 1), DATE(YEAR(J447), MONTH(J447)+I447-1, 1))</f>
        <v>-29</v>
      </c>
      <c r="L447" s="27" t="n">
        <f aca="false">F447/I447</f>
        <v>0</v>
      </c>
      <c r="M447" s="28"/>
      <c r="N447" s="28"/>
      <c r="O447" s="28"/>
      <c r="P447" s="28"/>
    </row>
    <row r="448" customFormat="false" ht="15.75" hidden="false" customHeight="true" outlineLevel="0" collapsed="false">
      <c r="A448" s="30"/>
      <c r="B448" s="31"/>
      <c r="C448" s="31"/>
      <c r="D448" s="32"/>
      <c r="E448" s="30"/>
      <c r="F448" s="33"/>
      <c r="G448" s="34"/>
      <c r="H448" s="33" t="n">
        <f aca="false">IFERROR((F448/G448)*1000, 0)</f>
        <v>0</v>
      </c>
      <c r="I448" s="35" t="n">
        <v>1</v>
      </c>
      <c r="J448" s="36"/>
      <c r="K448" s="37" t="n">
        <f aca="false">IF(MONTH(J448)+I448&gt;13, DATE(YEAR(J448)+1, MONTH(J448)+I448-13, 1), DATE(YEAR(J448), MONTH(J448)+I448-1, 1))</f>
        <v>-29</v>
      </c>
      <c r="L448" s="38" t="n">
        <f aca="false">F448/I448</f>
        <v>0</v>
      </c>
      <c r="M448" s="39"/>
      <c r="N448" s="39"/>
      <c r="O448" s="39"/>
      <c r="P448" s="39"/>
    </row>
    <row r="449" customFormat="false" ht="15.75" hidden="false" customHeight="true" outlineLevel="0" collapsed="false">
      <c r="A449" s="19"/>
      <c r="B449" s="20"/>
      <c r="C449" s="20"/>
      <c r="D449" s="21"/>
      <c r="E449" s="19"/>
      <c r="F449" s="22"/>
      <c r="G449" s="23"/>
      <c r="H449" s="22" t="n">
        <f aca="false">IFERROR((F449/G449)*1000, 0)</f>
        <v>0</v>
      </c>
      <c r="I449" s="24" t="n">
        <v>1</v>
      </c>
      <c r="J449" s="25"/>
      <c r="K449" s="26" t="n">
        <f aca="false">IF(MONTH(J449)+I449&gt;13, DATE(YEAR(J449)+1, MONTH(J449)+I449-13, 1), DATE(YEAR(J449), MONTH(J449)+I449-1, 1))</f>
        <v>-29</v>
      </c>
      <c r="L449" s="27" t="n">
        <f aca="false">F449/I449</f>
        <v>0</v>
      </c>
      <c r="M449" s="28"/>
      <c r="N449" s="28"/>
      <c r="O449" s="28"/>
      <c r="P449" s="28"/>
    </row>
    <row r="450" customFormat="false" ht="15.75" hidden="false" customHeight="true" outlineLevel="0" collapsed="false">
      <c r="A450" s="30"/>
      <c r="B450" s="31"/>
      <c r="C450" s="31"/>
      <c r="D450" s="32"/>
      <c r="E450" s="30"/>
      <c r="F450" s="33"/>
      <c r="G450" s="34"/>
      <c r="H450" s="33" t="n">
        <f aca="false">IFERROR((F450/G450)*1000, 0)</f>
        <v>0</v>
      </c>
      <c r="I450" s="35" t="n">
        <v>1</v>
      </c>
      <c r="J450" s="36"/>
      <c r="K450" s="37" t="n">
        <f aca="false">IF(MONTH(J450)+I450&gt;13, DATE(YEAR(J450)+1, MONTH(J450)+I450-13, 1), DATE(YEAR(J450), MONTH(J450)+I450-1, 1))</f>
        <v>-29</v>
      </c>
      <c r="L450" s="38" t="n">
        <f aca="false">F450/I450</f>
        <v>0</v>
      </c>
      <c r="M450" s="39"/>
      <c r="N450" s="39"/>
      <c r="O450" s="39"/>
      <c r="P450" s="39"/>
    </row>
    <row r="451" customFormat="false" ht="15.75" hidden="false" customHeight="true" outlineLevel="0" collapsed="false">
      <c r="A451" s="19"/>
      <c r="B451" s="20"/>
      <c r="C451" s="20"/>
      <c r="D451" s="21"/>
      <c r="E451" s="19"/>
      <c r="F451" s="22"/>
      <c r="G451" s="23"/>
      <c r="H451" s="22" t="n">
        <f aca="false">IFERROR((F451/G451)*1000, 0)</f>
        <v>0</v>
      </c>
      <c r="I451" s="24" t="n">
        <v>1</v>
      </c>
      <c r="J451" s="25"/>
      <c r="K451" s="26" t="n">
        <f aca="false">IF(MONTH(J451)+I451&gt;13, DATE(YEAR(J451)+1, MONTH(J451)+I451-13, 1), DATE(YEAR(J451), MONTH(J451)+I451-1, 1))</f>
        <v>-29</v>
      </c>
      <c r="L451" s="27" t="n">
        <f aca="false">F451/I451</f>
        <v>0</v>
      </c>
      <c r="M451" s="28"/>
      <c r="N451" s="28"/>
      <c r="O451" s="28"/>
      <c r="P451" s="28"/>
    </row>
    <row r="452" customFormat="false" ht="15.75" hidden="false" customHeight="true" outlineLevel="0" collapsed="false">
      <c r="A452" s="30"/>
      <c r="B452" s="31"/>
      <c r="C452" s="31"/>
      <c r="D452" s="32"/>
      <c r="E452" s="30"/>
      <c r="F452" s="33"/>
      <c r="G452" s="34"/>
      <c r="H452" s="33" t="n">
        <f aca="false">IFERROR((F452/G452)*1000, 0)</f>
        <v>0</v>
      </c>
      <c r="I452" s="35" t="n">
        <v>1</v>
      </c>
      <c r="J452" s="36"/>
      <c r="K452" s="37" t="n">
        <f aca="false">IF(MONTH(J452)+I452&gt;13, DATE(YEAR(J452)+1, MONTH(J452)+I452-13, 1), DATE(YEAR(J452), MONTH(J452)+I452-1, 1))</f>
        <v>-29</v>
      </c>
      <c r="L452" s="38" t="n">
        <f aca="false">F452/I452</f>
        <v>0</v>
      </c>
      <c r="M452" s="39"/>
      <c r="N452" s="39"/>
      <c r="O452" s="39"/>
      <c r="P452" s="39"/>
    </row>
    <row r="453" customFormat="false" ht="15.75" hidden="false" customHeight="true" outlineLevel="0" collapsed="false">
      <c r="A453" s="19"/>
      <c r="B453" s="20"/>
      <c r="C453" s="20"/>
      <c r="D453" s="21"/>
      <c r="E453" s="19"/>
      <c r="F453" s="22"/>
      <c r="G453" s="23"/>
      <c r="H453" s="22" t="n">
        <f aca="false">IFERROR((F453/G453)*1000, 0)</f>
        <v>0</v>
      </c>
      <c r="I453" s="24" t="n">
        <v>1</v>
      </c>
      <c r="J453" s="25"/>
      <c r="K453" s="26" t="n">
        <f aca="false">IF(MONTH(J453)+I453&gt;13, DATE(YEAR(J453)+1, MONTH(J453)+I453-13, 1), DATE(YEAR(J453), MONTH(J453)+I453-1, 1))</f>
        <v>-29</v>
      </c>
      <c r="L453" s="27" t="n">
        <f aca="false">F453/I453</f>
        <v>0</v>
      </c>
      <c r="M453" s="28"/>
      <c r="N453" s="28"/>
      <c r="O453" s="28"/>
      <c r="P453" s="28"/>
    </row>
    <row r="454" customFormat="false" ht="15.75" hidden="false" customHeight="true" outlineLevel="0" collapsed="false">
      <c r="A454" s="30"/>
      <c r="B454" s="31"/>
      <c r="C454" s="31"/>
      <c r="D454" s="32"/>
      <c r="E454" s="30"/>
      <c r="F454" s="33"/>
      <c r="G454" s="34"/>
      <c r="H454" s="33" t="n">
        <f aca="false">IFERROR((F454/G454)*1000, 0)</f>
        <v>0</v>
      </c>
      <c r="I454" s="35" t="n">
        <v>1</v>
      </c>
      <c r="J454" s="36"/>
      <c r="K454" s="37" t="n">
        <f aca="false">IF(MONTH(J454)+I454&gt;13, DATE(YEAR(J454)+1, MONTH(J454)+I454-13, 1), DATE(YEAR(J454), MONTH(J454)+I454-1, 1))</f>
        <v>-29</v>
      </c>
      <c r="L454" s="38" t="n">
        <f aca="false">F454/I454</f>
        <v>0</v>
      </c>
      <c r="M454" s="39"/>
      <c r="N454" s="39"/>
      <c r="O454" s="39"/>
      <c r="P454" s="39"/>
    </row>
    <row r="455" customFormat="false" ht="15.75" hidden="false" customHeight="true" outlineLevel="0" collapsed="false">
      <c r="A455" s="19"/>
      <c r="B455" s="20"/>
      <c r="C455" s="20"/>
      <c r="D455" s="21"/>
      <c r="E455" s="19"/>
      <c r="F455" s="22"/>
      <c r="G455" s="23"/>
      <c r="H455" s="22" t="n">
        <f aca="false">IFERROR((F455/G455)*1000, 0)</f>
        <v>0</v>
      </c>
      <c r="I455" s="24" t="n">
        <v>1</v>
      </c>
      <c r="J455" s="25"/>
      <c r="K455" s="26" t="n">
        <f aca="false">IF(MONTH(J455)+I455&gt;13, DATE(YEAR(J455)+1, MONTH(J455)+I455-13, 1), DATE(YEAR(J455), MONTH(J455)+I455-1, 1))</f>
        <v>-29</v>
      </c>
      <c r="L455" s="27" t="n">
        <f aca="false">F455/I455</f>
        <v>0</v>
      </c>
      <c r="M455" s="28"/>
      <c r="N455" s="28"/>
      <c r="O455" s="28"/>
      <c r="P455" s="28"/>
    </row>
    <row r="456" customFormat="false" ht="15.75" hidden="false" customHeight="true" outlineLevel="0" collapsed="false">
      <c r="A456" s="30"/>
      <c r="B456" s="31"/>
      <c r="C456" s="31"/>
      <c r="D456" s="32"/>
      <c r="E456" s="30"/>
      <c r="F456" s="33"/>
      <c r="G456" s="34"/>
      <c r="H456" s="33" t="n">
        <f aca="false">IFERROR((F456/G456)*1000, 0)</f>
        <v>0</v>
      </c>
      <c r="I456" s="35" t="n">
        <v>1</v>
      </c>
      <c r="J456" s="36"/>
      <c r="K456" s="37" t="n">
        <f aca="false">IF(MONTH(J456)+I456&gt;13, DATE(YEAR(J456)+1, MONTH(J456)+I456-13, 1), DATE(YEAR(J456), MONTH(J456)+I456-1, 1))</f>
        <v>-29</v>
      </c>
      <c r="L456" s="38" t="n">
        <f aca="false">F456/I456</f>
        <v>0</v>
      </c>
      <c r="M456" s="39"/>
      <c r="N456" s="39"/>
      <c r="O456" s="39"/>
      <c r="P456" s="39"/>
    </row>
    <row r="457" customFormat="false" ht="15.75" hidden="false" customHeight="true" outlineLevel="0" collapsed="false">
      <c r="A457" s="19"/>
      <c r="B457" s="20"/>
      <c r="C457" s="20"/>
      <c r="D457" s="21"/>
      <c r="E457" s="19"/>
      <c r="F457" s="22"/>
      <c r="G457" s="23"/>
      <c r="H457" s="22" t="n">
        <f aca="false">IFERROR((F457/G457)*1000, 0)</f>
        <v>0</v>
      </c>
      <c r="I457" s="24" t="n">
        <v>1</v>
      </c>
      <c r="J457" s="25"/>
      <c r="K457" s="26" t="n">
        <f aca="false">IF(MONTH(J457)+I457&gt;13, DATE(YEAR(J457)+1, MONTH(J457)+I457-13, 1), DATE(YEAR(J457), MONTH(J457)+I457-1, 1))</f>
        <v>-29</v>
      </c>
      <c r="L457" s="27" t="n">
        <f aca="false">F457/I457</f>
        <v>0</v>
      </c>
      <c r="M457" s="28"/>
      <c r="N457" s="28"/>
      <c r="O457" s="28"/>
      <c r="P457" s="28"/>
    </row>
    <row r="458" customFormat="false" ht="15.75" hidden="false" customHeight="true" outlineLevel="0" collapsed="false">
      <c r="A458" s="30"/>
      <c r="B458" s="31"/>
      <c r="C458" s="31"/>
      <c r="D458" s="32"/>
      <c r="E458" s="30"/>
      <c r="F458" s="33"/>
      <c r="G458" s="34"/>
      <c r="H458" s="33" t="n">
        <f aca="false">IFERROR((F458/G458)*1000, 0)</f>
        <v>0</v>
      </c>
      <c r="I458" s="35" t="n">
        <v>1</v>
      </c>
      <c r="J458" s="36"/>
      <c r="K458" s="37" t="n">
        <f aca="false">IF(MONTH(J458)+I458&gt;13, DATE(YEAR(J458)+1, MONTH(J458)+I458-13, 1), DATE(YEAR(J458), MONTH(J458)+I458-1, 1))</f>
        <v>-29</v>
      </c>
      <c r="L458" s="38" t="n">
        <f aca="false">F458/I458</f>
        <v>0</v>
      </c>
      <c r="M458" s="39"/>
      <c r="N458" s="39"/>
      <c r="O458" s="39"/>
      <c r="P458" s="39"/>
    </row>
    <row r="459" customFormat="false" ht="15.75" hidden="false" customHeight="true" outlineLevel="0" collapsed="false">
      <c r="A459" s="19"/>
      <c r="B459" s="20"/>
      <c r="C459" s="20"/>
      <c r="D459" s="21"/>
      <c r="E459" s="19"/>
      <c r="F459" s="22"/>
      <c r="G459" s="23"/>
      <c r="H459" s="22" t="n">
        <f aca="false">IFERROR((F459/G459)*1000, 0)</f>
        <v>0</v>
      </c>
      <c r="I459" s="24" t="n">
        <v>1</v>
      </c>
      <c r="J459" s="25"/>
      <c r="K459" s="26" t="n">
        <f aca="false">IF(MONTH(J459)+I459&gt;13, DATE(YEAR(J459)+1, MONTH(J459)+I459-13, 1), DATE(YEAR(J459), MONTH(J459)+I459-1, 1))</f>
        <v>-29</v>
      </c>
      <c r="L459" s="27" t="n">
        <f aca="false">F459/I459</f>
        <v>0</v>
      </c>
      <c r="M459" s="28"/>
      <c r="N459" s="28"/>
      <c r="O459" s="28"/>
      <c r="P459" s="28"/>
    </row>
    <row r="460" customFormat="false" ht="15.75" hidden="false" customHeight="true" outlineLevel="0" collapsed="false">
      <c r="A460" s="30"/>
      <c r="B460" s="31"/>
      <c r="C460" s="31"/>
      <c r="D460" s="32"/>
      <c r="E460" s="30"/>
      <c r="F460" s="33"/>
      <c r="G460" s="34"/>
      <c r="H460" s="33" t="n">
        <f aca="false">IFERROR((F460/G460)*1000, 0)</f>
        <v>0</v>
      </c>
      <c r="I460" s="35" t="n">
        <v>1</v>
      </c>
      <c r="J460" s="36"/>
      <c r="K460" s="37" t="n">
        <f aca="false">IF(MONTH(J460)+I460&gt;13, DATE(YEAR(J460)+1, MONTH(J460)+I460-13, 1), DATE(YEAR(J460), MONTH(J460)+I460-1, 1))</f>
        <v>-29</v>
      </c>
      <c r="L460" s="38" t="n">
        <f aca="false">F460/I460</f>
        <v>0</v>
      </c>
      <c r="M460" s="39"/>
      <c r="N460" s="39"/>
      <c r="O460" s="39"/>
      <c r="P460" s="39"/>
    </row>
    <row r="461" customFormat="false" ht="15.75" hidden="false" customHeight="true" outlineLevel="0" collapsed="false">
      <c r="A461" s="19"/>
      <c r="B461" s="20"/>
      <c r="C461" s="20"/>
      <c r="D461" s="21"/>
      <c r="E461" s="19"/>
      <c r="F461" s="22"/>
      <c r="G461" s="23"/>
      <c r="H461" s="22" t="n">
        <f aca="false">IFERROR((F461/G461)*1000, 0)</f>
        <v>0</v>
      </c>
      <c r="I461" s="24" t="n">
        <v>1</v>
      </c>
      <c r="J461" s="25"/>
      <c r="K461" s="26" t="n">
        <f aca="false">IF(MONTH(J461)+I461&gt;13, DATE(YEAR(J461)+1, MONTH(J461)+I461-13, 1), DATE(YEAR(J461), MONTH(J461)+I461-1, 1))</f>
        <v>-29</v>
      </c>
      <c r="L461" s="27" t="n">
        <f aca="false">F461/I461</f>
        <v>0</v>
      </c>
      <c r="M461" s="28"/>
      <c r="N461" s="28"/>
      <c r="O461" s="28"/>
      <c r="P461" s="28"/>
    </row>
    <row r="462" customFormat="false" ht="15.75" hidden="false" customHeight="true" outlineLevel="0" collapsed="false">
      <c r="A462" s="30"/>
      <c r="B462" s="31"/>
      <c r="C462" s="31"/>
      <c r="D462" s="32"/>
      <c r="E462" s="30"/>
      <c r="F462" s="33"/>
      <c r="G462" s="34"/>
      <c r="H462" s="33" t="n">
        <f aca="false">IFERROR((F462/G462)*1000, 0)</f>
        <v>0</v>
      </c>
      <c r="I462" s="35" t="n">
        <v>1</v>
      </c>
      <c r="J462" s="36"/>
      <c r="K462" s="37" t="n">
        <f aca="false">IF(MONTH(J462)+I462&gt;13, DATE(YEAR(J462)+1, MONTH(J462)+I462-13, 1), DATE(YEAR(J462), MONTH(J462)+I462-1, 1))</f>
        <v>-29</v>
      </c>
      <c r="L462" s="38" t="n">
        <f aca="false">F462/I462</f>
        <v>0</v>
      </c>
      <c r="M462" s="39"/>
      <c r="N462" s="39"/>
      <c r="O462" s="39"/>
      <c r="P462" s="39"/>
    </row>
    <row r="463" customFormat="false" ht="15.75" hidden="false" customHeight="true" outlineLevel="0" collapsed="false">
      <c r="A463" s="19"/>
      <c r="B463" s="20"/>
      <c r="C463" s="20"/>
      <c r="D463" s="21"/>
      <c r="E463" s="19"/>
      <c r="F463" s="22"/>
      <c r="G463" s="23"/>
      <c r="H463" s="22" t="n">
        <f aca="false">IFERROR((F463/G463)*1000, 0)</f>
        <v>0</v>
      </c>
      <c r="I463" s="24" t="n">
        <v>1</v>
      </c>
      <c r="J463" s="25"/>
      <c r="K463" s="26" t="n">
        <f aca="false">IF(MONTH(J463)+I463&gt;13, DATE(YEAR(J463)+1, MONTH(J463)+I463-13, 1), DATE(YEAR(J463), MONTH(J463)+I463-1, 1))</f>
        <v>-29</v>
      </c>
      <c r="L463" s="27" t="n">
        <f aca="false">F463/I463</f>
        <v>0</v>
      </c>
      <c r="M463" s="28"/>
      <c r="N463" s="28"/>
      <c r="O463" s="28"/>
      <c r="P463" s="28"/>
    </row>
    <row r="464" customFormat="false" ht="15.75" hidden="false" customHeight="true" outlineLevel="0" collapsed="false">
      <c r="A464" s="30"/>
      <c r="B464" s="31"/>
      <c r="C464" s="31"/>
      <c r="D464" s="32"/>
      <c r="E464" s="30"/>
      <c r="F464" s="33"/>
      <c r="G464" s="34"/>
      <c r="H464" s="33" t="n">
        <f aca="false">IFERROR((F464/G464)*1000, 0)</f>
        <v>0</v>
      </c>
      <c r="I464" s="35" t="n">
        <v>1</v>
      </c>
      <c r="J464" s="36"/>
      <c r="K464" s="37" t="n">
        <f aca="false">IF(MONTH(J464)+I464&gt;13, DATE(YEAR(J464)+1, MONTH(J464)+I464-13, 1), DATE(YEAR(J464), MONTH(J464)+I464-1, 1))</f>
        <v>-29</v>
      </c>
      <c r="L464" s="38" t="n">
        <f aca="false">F464/I464</f>
        <v>0</v>
      </c>
      <c r="M464" s="39"/>
      <c r="N464" s="39"/>
      <c r="O464" s="39"/>
      <c r="P464" s="39"/>
    </row>
    <row r="465" customFormat="false" ht="15.75" hidden="false" customHeight="true" outlineLevel="0" collapsed="false">
      <c r="A465" s="19"/>
      <c r="B465" s="20"/>
      <c r="C465" s="20"/>
      <c r="D465" s="21"/>
      <c r="E465" s="19"/>
      <c r="F465" s="22"/>
      <c r="G465" s="23"/>
      <c r="H465" s="22" t="n">
        <f aca="false">IFERROR((F465/G465)*1000, 0)</f>
        <v>0</v>
      </c>
      <c r="I465" s="24" t="n">
        <v>1</v>
      </c>
      <c r="J465" s="25"/>
      <c r="K465" s="26" t="n">
        <f aca="false">IF(MONTH(J465)+I465&gt;13, DATE(YEAR(J465)+1, MONTH(J465)+I465-13, 1), DATE(YEAR(J465), MONTH(J465)+I465-1, 1))</f>
        <v>-29</v>
      </c>
      <c r="L465" s="27" t="n">
        <f aca="false">F465/I465</f>
        <v>0</v>
      </c>
      <c r="M465" s="28"/>
      <c r="N465" s="28"/>
      <c r="O465" s="28"/>
      <c r="P465" s="28"/>
    </row>
    <row r="466" customFormat="false" ht="15.75" hidden="false" customHeight="true" outlineLevel="0" collapsed="false">
      <c r="A466" s="30"/>
      <c r="B466" s="31"/>
      <c r="C466" s="31"/>
      <c r="D466" s="32"/>
      <c r="E466" s="30"/>
      <c r="F466" s="33"/>
      <c r="G466" s="34"/>
      <c r="H466" s="33" t="n">
        <f aca="false">IFERROR((F466/G466)*1000, 0)</f>
        <v>0</v>
      </c>
      <c r="I466" s="35" t="n">
        <v>1</v>
      </c>
      <c r="J466" s="36"/>
      <c r="K466" s="37" t="n">
        <f aca="false">IF(MONTH(J466)+I466&gt;13, DATE(YEAR(J466)+1, MONTH(J466)+I466-13, 1), DATE(YEAR(J466), MONTH(J466)+I466-1, 1))</f>
        <v>-29</v>
      </c>
      <c r="L466" s="38" t="n">
        <f aca="false">F466/I466</f>
        <v>0</v>
      </c>
      <c r="M466" s="39"/>
      <c r="N466" s="39"/>
      <c r="O466" s="39"/>
      <c r="P466" s="39"/>
    </row>
    <row r="467" customFormat="false" ht="15.75" hidden="false" customHeight="true" outlineLevel="0" collapsed="false">
      <c r="A467" s="19"/>
      <c r="B467" s="20"/>
      <c r="C467" s="20"/>
      <c r="D467" s="21"/>
      <c r="E467" s="19"/>
      <c r="F467" s="22"/>
      <c r="G467" s="23"/>
      <c r="H467" s="22" t="n">
        <f aca="false">IFERROR((F467/G467)*1000, 0)</f>
        <v>0</v>
      </c>
      <c r="I467" s="24" t="n">
        <v>1</v>
      </c>
      <c r="J467" s="25"/>
      <c r="K467" s="26" t="n">
        <f aca="false">IF(MONTH(J467)+I467&gt;13, DATE(YEAR(J467)+1, MONTH(J467)+I467-13, 1), DATE(YEAR(J467), MONTH(J467)+I467-1, 1))</f>
        <v>-29</v>
      </c>
      <c r="L467" s="27" t="n">
        <f aca="false">F467/I467</f>
        <v>0</v>
      </c>
      <c r="M467" s="28"/>
      <c r="N467" s="28"/>
      <c r="O467" s="28"/>
      <c r="P467" s="28"/>
    </row>
    <row r="468" customFormat="false" ht="15.75" hidden="false" customHeight="true" outlineLevel="0" collapsed="false">
      <c r="A468" s="30"/>
      <c r="B468" s="31"/>
      <c r="C468" s="31"/>
      <c r="D468" s="32"/>
      <c r="E468" s="30"/>
      <c r="F468" s="33"/>
      <c r="G468" s="34"/>
      <c r="H468" s="33" t="n">
        <f aca="false">IFERROR((F468/G468)*1000, 0)</f>
        <v>0</v>
      </c>
      <c r="I468" s="35" t="n">
        <v>1</v>
      </c>
      <c r="J468" s="36"/>
      <c r="K468" s="37" t="n">
        <f aca="false">IF(MONTH(J468)+I468&gt;13, DATE(YEAR(J468)+1, MONTH(J468)+I468-13, 1), DATE(YEAR(J468), MONTH(J468)+I468-1, 1))</f>
        <v>-29</v>
      </c>
      <c r="L468" s="38" t="n">
        <f aca="false">F468/I468</f>
        <v>0</v>
      </c>
      <c r="M468" s="39"/>
      <c r="N468" s="39"/>
      <c r="O468" s="39"/>
      <c r="P468" s="39"/>
    </row>
    <row r="469" customFormat="false" ht="15.75" hidden="false" customHeight="true" outlineLevel="0" collapsed="false">
      <c r="A469" s="19"/>
      <c r="B469" s="20"/>
      <c r="C469" s="20"/>
      <c r="D469" s="21"/>
      <c r="E469" s="19"/>
      <c r="F469" s="22"/>
      <c r="G469" s="23"/>
      <c r="H469" s="22" t="n">
        <f aca="false">IFERROR((F469/G469)*1000, 0)</f>
        <v>0</v>
      </c>
      <c r="I469" s="24" t="n">
        <v>1</v>
      </c>
      <c r="J469" s="25"/>
      <c r="K469" s="26" t="n">
        <f aca="false">IF(MONTH(J469)+I469&gt;13, DATE(YEAR(J469)+1, MONTH(J469)+I469-13, 1), DATE(YEAR(J469), MONTH(J469)+I469-1, 1))</f>
        <v>-29</v>
      </c>
      <c r="L469" s="27" t="n">
        <f aca="false">F469/I469</f>
        <v>0</v>
      </c>
      <c r="M469" s="28"/>
      <c r="N469" s="28"/>
      <c r="O469" s="28"/>
      <c r="P469" s="28"/>
    </row>
    <row r="470" customFormat="false" ht="15.75" hidden="false" customHeight="true" outlineLevel="0" collapsed="false">
      <c r="A470" s="30"/>
      <c r="B470" s="31"/>
      <c r="C470" s="31"/>
      <c r="D470" s="32"/>
      <c r="E470" s="30"/>
      <c r="F470" s="33"/>
      <c r="G470" s="34"/>
      <c r="H470" s="33" t="n">
        <f aca="false">IFERROR((F470/G470)*1000, 0)</f>
        <v>0</v>
      </c>
      <c r="I470" s="35" t="n">
        <v>1</v>
      </c>
      <c r="J470" s="36"/>
      <c r="K470" s="37" t="n">
        <f aca="false">IF(MONTH(J470)+I470&gt;13, DATE(YEAR(J470)+1, MONTH(J470)+I470-13, 1), DATE(YEAR(J470), MONTH(J470)+I470-1, 1))</f>
        <v>-29</v>
      </c>
      <c r="L470" s="38" t="n">
        <f aca="false">F470/I470</f>
        <v>0</v>
      </c>
      <c r="M470" s="39"/>
      <c r="N470" s="39"/>
      <c r="O470" s="39"/>
      <c r="P470" s="39"/>
    </row>
    <row r="471" customFormat="false" ht="15.75" hidden="false" customHeight="true" outlineLevel="0" collapsed="false">
      <c r="A471" s="19"/>
      <c r="B471" s="20"/>
      <c r="C471" s="20"/>
      <c r="D471" s="21"/>
      <c r="E471" s="19"/>
      <c r="F471" s="22"/>
      <c r="G471" s="23"/>
      <c r="H471" s="22" t="n">
        <f aca="false">IFERROR((F471/G471)*1000, 0)</f>
        <v>0</v>
      </c>
      <c r="I471" s="24" t="n">
        <v>1</v>
      </c>
      <c r="J471" s="25"/>
      <c r="K471" s="26" t="n">
        <f aca="false">IF(MONTH(J471)+I471&gt;13, DATE(YEAR(J471)+1, MONTH(J471)+I471-13, 1), DATE(YEAR(J471), MONTH(J471)+I471-1, 1))</f>
        <v>-29</v>
      </c>
      <c r="L471" s="27" t="n">
        <f aca="false">F471/I471</f>
        <v>0</v>
      </c>
      <c r="M471" s="28"/>
      <c r="N471" s="28"/>
      <c r="O471" s="28"/>
      <c r="P471" s="28"/>
    </row>
    <row r="472" customFormat="false" ht="15.75" hidden="false" customHeight="true" outlineLevel="0" collapsed="false">
      <c r="A472" s="30"/>
      <c r="B472" s="31"/>
      <c r="C472" s="31"/>
      <c r="D472" s="32"/>
      <c r="E472" s="30"/>
      <c r="F472" s="33"/>
      <c r="G472" s="34"/>
      <c r="H472" s="33" t="n">
        <f aca="false">IFERROR((F472/G472)*1000, 0)</f>
        <v>0</v>
      </c>
      <c r="I472" s="35" t="n">
        <v>1</v>
      </c>
      <c r="J472" s="36"/>
      <c r="K472" s="37" t="n">
        <f aca="false">IF(MONTH(J472)+I472&gt;13, DATE(YEAR(J472)+1, MONTH(J472)+I472-13, 1), DATE(YEAR(J472), MONTH(J472)+I472-1, 1))</f>
        <v>-29</v>
      </c>
      <c r="L472" s="38" t="n">
        <f aca="false">F472/I472</f>
        <v>0</v>
      </c>
      <c r="M472" s="39"/>
      <c r="N472" s="39"/>
      <c r="O472" s="39"/>
      <c r="P472" s="39"/>
    </row>
    <row r="473" customFormat="false" ht="15.75" hidden="false" customHeight="true" outlineLevel="0" collapsed="false">
      <c r="A473" s="19"/>
      <c r="B473" s="20"/>
      <c r="C473" s="20"/>
      <c r="D473" s="21"/>
      <c r="E473" s="19"/>
      <c r="F473" s="22"/>
      <c r="G473" s="23"/>
      <c r="H473" s="22" t="n">
        <f aca="false">IFERROR((F473/G473)*1000, 0)</f>
        <v>0</v>
      </c>
      <c r="I473" s="24" t="n">
        <v>1</v>
      </c>
      <c r="J473" s="25"/>
      <c r="K473" s="26" t="n">
        <f aca="false">IF(MONTH(J473)+I473&gt;13, DATE(YEAR(J473)+1, MONTH(J473)+I473-13, 1), DATE(YEAR(J473), MONTH(J473)+I473-1, 1))</f>
        <v>-29</v>
      </c>
      <c r="L473" s="27" t="n">
        <f aca="false">F473/I473</f>
        <v>0</v>
      </c>
      <c r="M473" s="28"/>
      <c r="N473" s="28"/>
      <c r="O473" s="28"/>
      <c r="P473" s="28"/>
    </row>
    <row r="474" customFormat="false" ht="15.75" hidden="false" customHeight="true" outlineLevel="0" collapsed="false">
      <c r="A474" s="30"/>
      <c r="B474" s="31"/>
      <c r="C474" s="31"/>
      <c r="D474" s="32"/>
      <c r="E474" s="30"/>
      <c r="F474" s="33"/>
      <c r="G474" s="34"/>
      <c r="H474" s="33" t="n">
        <f aca="false">IFERROR((F474/G474)*1000, 0)</f>
        <v>0</v>
      </c>
      <c r="I474" s="35" t="n">
        <v>1</v>
      </c>
      <c r="J474" s="36"/>
      <c r="K474" s="37" t="n">
        <f aca="false">IF(MONTH(J474)+I474&gt;13, DATE(YEAR(J474)+1, MONTH(J474)+I474-13, 1), DATE(YEAR(J474), MONTH(J474)+I474-1, 1))</f>
        <v>-29</v>
      </c>
      <c r="L474" s="38" t="n">
        <f aca="false">F474/I474</f>
        <v>0</v>
      </c>
      <c r="M474" s="39"/>
      <c r="N474" s="39"/>
      <c r="O474" s="39"/>
      <c r="P474" s="39"/>
    </row>
    <row r="475" customFormat="false" ht="15.75" hidden="false" customHeight="true" outlineLevel="0" collapsed="false">
      <c r="A475" s="19"/>
      <c r="B475" s="20"/>
      <c r="C475" s="20"/>
      <c r="D475" s="21"/>
      <c r="E475" s="19"/>
      <c r="F475" s="22"/>
      <c r="G475" s="23"/>
      <c r="H475" s="22" t="n">
        <f aca="false">IFERROR((F475/G475)*1000, 0)</f>
        <v>0</v>
      </c>
      <c r="I475" s="24" t="n">
        <v>1</v>
      </c>
      <c r="J475" s="25"/>
      <c r="K475" s="26" t="n">
        <f aca="false">IF(MONTH(J475)+I475&gt;13, DATE(YEAR(J475)+1, MONTH(J475)+I475-13, 1), DATE(YEAR(J475), MONTH(J475)+I475-1, 1))</f>
        <v>-29</v>
      </c>
      <c r="L475" s="27" t="n">
        <f aca="false">F475/I475</f>
        <v>0</v>
      </c>
      <c r="M475" s="28"/>
      <c r="N475" s="28"/>
      <c r="O475" s="28"/>
      <c r="P475" s="28"/>
    </row>
    <row r="476" customFormat="false" ht="15.75" hidden="false" customHeight="true" outlineLevel="0" collapsed="false">
      <c r="A476" s="30"/>
      <c r="B476" s="31"/>
      <c r="C476" s="31"/>
      <c r="D476" s="32"/>
      <c r="E476" s="30"/>
      <c r="F476" s="33"/>
      <c r="G476" s="34"/>
      <c r="H476" s="33" t="n">
        <f aca="false">IFERROR((F476/G476)*1000, 0)</f>
        <v>0</v>
      </c>
      <c r="I476" s="35" t="n">
        <v>1</v>
      </c>
      <c r="J476" s="36"/>
      <c r="K476" s="37" t="n">
        <f aca="false">IF(MONTH(J476)+I476&gt;13, DATE(YEAR(J476)+1, MONTH(J476)+I476-13, 1), DATE(YEAR(J476), MONTH(J476)+I476-1, 1))</f>
        <v>-29</v>
      </c>
      <c r="L476" s="38" t="n">
        <f aca="false">F476/I476</f>
        <v>0</v>
      </c>
      <c r="M476" s="39"/>
      <c r="N476" s="39"/>
      <c r="O476" s="39"/>
      <c r="P476" s="39"/>
    </row>
    <row r="477" customFormat="false" ht="15.75" hidden="false" customHeight="true" outlineLevel="0" collapsed="false">
      <c r="A477" s="19"/>
      <c r="B477" s="20"/>
      <c r="C477" s="20"/>
      <c r="D477" s="21"/>
      <c r="E477" s="19"/>
      <c r="F477" s="22"/>
      <c r="G477" s="23"/>
      <c r="H477" s="22" t="n">
        <f aca="false">IFERROR((F477/G477)*1000, 0)</f>
        <v>0</v>
      </c>
      <c r="I477" s="24" t="n">
        <v>1</v>
      </c>
      <c r="J477" s="25"/>
      <c r="K477" s="26" t="n">
        <f aca="false">IF(MONTH(J477)+I477&gt;13, DATE(YEAR(J477)+1, MONTH(J477)+I477-13, 1), DATE(YEAR(J477), MONTH(J477)+I477-1, 1))</f>
        <v>-29</v>
      </c>
      <c r="L477" s="27" t="n">
        <f aca="false">F477/I477</f>
        <v>0</v>
      </c>
      <c r="M477" s="28"/>
      <c r="N477" s="28"/>
      <c r="O477" s="28"/>
      <c r="P477" s="28"/>
    </row>
    <row r="478" customFormat="false" ht="15.75" hidden="false" customHeight="true" outlineLevel="0" collapsed="false">
      <c r="A478" s="30"/>
      <c r="B478" s="31"/>
      <c r="C478" s="31"/>
      <c r="D478" s="32"/>
      <c r="E478" s="30"/>
      <c r="F478" s="33"/>
      <c r="G478" s="34"/>
      <c r="H478" s="33" t="n">
        <f aca="false">IFERROR((F478/G478)*1000, 0)</f>
        <v>0</v>
      </c>
      <c r="I478" s="35" t="n">
        <v>1</v>
      </c>
      <c r="J478" s="36"/>
      <c r="K478" s="37" t="n">
        <f aca="false">IF(MONTH(J478)+I478&gt;13, DATE(YEAR(J478)+1, MONTH(J478)+I478-13, 1), DATE(YEAR(J478), MONTH(J478)+I478-1, 1))</f>
        <v>-29</v>
      </c>
      <c r="L478" s="38" t="n">
        <f aca="false">F478/I478</f>
        <v>0</v>
      </c>
      <c r="M478" s="39"/>
      <c r="N478" s="39"/>
      <c r="O478" s="39"/>
      <c r="P478" s="39"/>
    </row>
    <row r="479" customFormat="false" ht="15.75" hidden="false" customHeight="true" outlineLevel="0" collapsed="false">
      <c r="A479" s="19"/>
      <c r="B479" s="20"/>
      <c r="C479" s="20"/>
      <c r="D479" s="21"/>
      <c r="E479" s="19"/>
      <c r="F479" s="22"/>
      <c r="G479" s="23"/>
      <c r="H479" s="22" t="n">
        <f aca="false">IFERROR((F479/G479)*1000, 0)</f>
        <v>0</v>
      </c>
      <c r="I479" s="24" t="n">
        <v>1</v>
      </c>
      <c r="J479" s="25"/>
      <c r="K479" s="26" t="n">
        <f aca="false">IF(MONTH(J479)+I479&gt;13, DATE(YEAR(J479)+1, MONTH(J479)+I479-13, 1), DATE(YEAR(J479), MONTH(J479)+I479-1, 1))</f>
        <v>-29</v>
      </c>
      <c r="L479" s="27" t="n">
        <f aca="false">F479/I479</f>
        <v>0</v>
      </c>
      <c r="M479" s="28"/>
      <c r="N479" s="28"/>
      <c r="O479" s="28"/>
      <c r="P479" s="28"/>
    </row>
    <row r="480" customFormat="false" ht="15.75" hidden="false" customHeight="true" outlineLevel="0" collapsed="false">
      <c r="A480" s="30"/>
      <c r="B480" s="31"/>
      <c r="C480" s="31"/>
      <c r="D480" s="32"/>
      <c r="E480" s="30"/>
      <c r="F480" s="33"/>
      <c r="G480" s="34"/>
      <c r="H480" s="33" t="n">
        <f aca="false">IFERROR((F480/G480)*1000, 0)</f>
        <v>0</v>
      </c>
      <c r="I480" s="35" t="n">
        <v>1</v>
      </c>
      <c r="J480" s="36"/>
      <c r="K480" s="37" t="n">
        <f aca="false">IF(MONTH(J480)+I480&gt;13, DATE(YEAR(J480)+1, MONTH(J480)+I480-13, 1), DATE(YEAR(J480), MONTH(J480)+I480-1, 1))</f>
        <v>-29</v>
      </c>
      <c r="L480" s="38" t="n">
        <f aca="false">F480/I480</f>
        <v>0</v>
      </c>
      <c r="M480" s="39"/>
      <c r="N480" s="39"/>
      <c r="O480" s="39"/>
      <c r="P480" s="39"/>
    </row>
    <row r="481" customFormat="false" ht="15.75" hidden="false" customHeight="true" outlineLevel="0" collapsed="false">
      <c r="A481" s="19"/>
      <c r="B481" s="20"/>
      <c r="C481" s="20"/>
      <c r="D481" s="21"/>
      <c r="E481" s="19"/>
      <c r="F481" s="22"/>
      <c r="G481" s="23"/>
      <c r="H481" s="22" t="n">
        <f aca="false">IFERROR((F481/G481)*1000, 0)</f>
        <v>0</v>
      </c>
      <c r="I481" s="24" t="n">
        <v>1</v>
      </c>
      <c r="J481" s="25"/>
      <c r="K481" s="26" t="n">
        <f aca="false">IF(MONTH(J481)+I481&gt;13, DATE(YEAR(J481)+1, MONTH(J481)+I481-13, 1), DATE(YEAR(J481), MONTH(J481)+I481-1, 1))</f>
        <v>-29</v>
      </c>
      <c r="L481" s="27" t="n">
        <f aca="false">F481/I481</f>
        <v>0</v>
      </c>
      <c r="M481" s="28"/>
      <c r="N481" s="28"/>
      <c r="O481" s="28"/>
      <c r="P481" s="28"/>
    </row>
    <row r="482" customFormat="false" ht="15.75" hidden="false" customHeight="true" outlineLevel="0" collapsed="false">
      <c r="A482" s="30"/>
      <c r="B482" s="31"/>
      <c r="C482" s="31"/>
      <c r="D482" s="32"/>
      <c r="E482" s="30"/>
      <c r="F482" s="33"/>
      <c r="G482" s="34"/>
      <c r="H482" s="33" t="n">
        <f aca="false">IFERROR((F482/G482)*1000, 0)</f>
        <v>0</v>
      </c>
      <c r="I482" s="35" t="n">
        <v>1</v>
      </c>
      <c r="J482" s="36"/>
      <c r="K482" s="37" t="n">
        <f aca="false">IF(MONTH(J482)+I482&gt;13, DATE(YEAR(J482)+1, MONTH(J482)+I482-13, 1), DATE(YEAR(J482), MONTH(J482)+I482-1, 1))</f>
        <v>-29</v>
      </c>
      <c r="L482" s="38" t="n">
        <f aca="false">F482/I482</f>
        <v>0</v>
      </c>
      <c r="M482" s="39"/>
      <c r="N482" s="39"/>
      <c r="O482" s="39"/>
      <c r="P482" s="39"/>
    </row>
    <row r="483" customFormat="false" ht="15.75" hidden="false" customHeight="true" outlineLevel="0" collapsed="false">
      <c r="A483" s="19"/>
      <c r="B483" s="20"/>
      <c r="C483" s="20"/>
      <c r="D483" s="21"/>
      <c r="E483" s="19"/>
      <c r="F483" s="22"/>
      <c r="G483" s="23"/>
      <c r="H483" s="22" t="n">
        <f aca="false">IFERROR((F483/G483)*1000, 0)</f>
        <v>0</v>
      </c>
      <c r="I483" s="24" t="n">
        <v>1</v>
      </c>
      <c r="J483" s="25"/>
      <c r="K483" s="26" t="n">
        <f aca="false">IF(MONTH(J483)+I483&gt;13, DATE(YEAR(J483)+1, MONTH(J483)+I483-13, 1), DATE(YEAR(J483), MONTH(J483)+I483-1, 1))</f>
        <v>-29</v>
      </c>
      <c r="L483" s="27" t="n">
        <f aca="false">F483/I483</f>
        <v>0</v>
      </c>
      <c r="M483" s="28"/>
      <c r="N483" s="28"/>
      <c r="O483" s="28"/>
      <c r="P483" s="28"/>
    </row>
    <row r="484" customFormat="false" ht="15.75" hidden="false" customHeight="true" outlineLevel="0" collapsed="false">
      <c r="A484" s="30"/>
      <c r="B484" s="31"/>
      <c r="C484" s="31"/>
      <c r="D484" s="32"/>
      <c r="E484" s="30"/>
      <c r="F484" s="33"/>
      <c r="G484" s="34"/>
      <c r="H484" s="33" t="n">
        <f aca="false">IFERROR((F484/G484)*1000, 0)</f>
        <v>0</v>
      </c>
      <c r="I484" s="35" t="n">
        <v>1</v>
      </c>
      <c r="J484" s="36"/>
      <c r="K484" s="37" t="n">
        <f aca="false">IF(MONTH(J484)+I484&gt;13, DATE(YEAR(J484)+1, MONTH(J484)+I484-13, 1), DATE(YEAR(J484), MONTH(J484)+I484-1, 1))</f>
        <v>-29</v>
      </c>
      <c r="L484" s="38" t="n">
        <f aca="false">F484/I484</f>
        <v>0</v>
      </c>
      <c r="M484" s="39"/>
      <c r="N484" s="39"/>
      <c r="O484" s="39"/>
      <c r="P484" s="39"/>
    </row>
    <row r="485" customFormat="false" ht="15.75" hidden="false" customHeight="true" outlineLevel="0" collapsed="false">
      <c r="A485" s="19"/>
      <c r="B485" s="20"/>
      <c r="C485" s="20"/>
      <c r="D485" s="21"/>
      <c r="E485" s="19"/>
      <c r="F485" s="22"/>
      <c r="G485" s="23"/>
      <c r="H485" s="22" t="n">
        <f aca="false">IFERROR((F485/G485)*1000, 0)</f>
        <v>0</v>
      </c>
      <c r="I485" s="24" t="n">
        <v>1</v>
      </c>
      <c r="J485" s="25"/>
      <c r="K485" s="26" t="n">
        <f aca="false">IF(MONTH(J485)+I485&gt;13, DATE(YEAR(J485)+1, MONTH(J485)+I485-13, 1), DATE(YEAR(J485), MONTH(J485)+I485-1, 1))</f>
        <v>-29</v>
      </c>
      <c r="L485" s="27" t="n">
        <f aca="false">F485/I485</f>
        <v>0</v>
      </c>
      <c r="M485" s="28"/>
      <c r="N485" s="28"/>
      <c r="O485" s="28"/>
      <c r="P485" s="28"/>
    </row>
    <row r="486" customFormat="false" ht="15.75" hidden="false" customHeight="true" outlineLevel="0" collapsed="false">
      <c r="A486" s="30"/>
      <c r="B486" s="31"/>
      <c r="C486" s="31"/>
      <c r="D486" s="32"/>
      <c r="E486" s="30"/>
      <c r="F486" s="33"/>
      <c r="G486" s="34"/>
      <c r="H486" s="33" t="n">
        <f aca="false">IFERROR((F486/G486)*1000, 0)</f>
        <v>0</v>
      </c>
      <c r="I486" s="35" t="n">
        <v>1</v>
      </c>
      <c r="J486" s="36"/>
      <c r="K486" s="37" t="n">
        <f aca="false">IF(MONTH(J486)+I486&gt;13, DATE(YEAR(J486)+1, MONTH(J486)+I486-13, 1), DATE(YEAR(J486), MONTH(J486)+I486-1, 1))</f>
        <v>-29</v>
      </c>
      <c r="L486" s="38" t="n">
        <f aca="false">F486/I486</f>
        <v>0</v>
      </c>
      <c r="M486" s="39"/>
      <c r="N486" s="39"/>
      <c r="O486" s="39"/>
      <c r="P486" s="39"/>
    </row>
    <row r="487" customFormat="false" ht="15.75" hidden="false" customHeight="true" outlineLevel="0" collapsed="false">
      <c r="A487" s="19"/>
      <c r="B487" s="20"/>
      <c r="C487" s="20"/>
      <c r="D487" s="21"/>
      <c r="E487" s="19"/>
      <c r="F487" s="22"/>
      <c r="G487" s="23"/>
      <c r="H487" s="22" t="n">
        <f aca="false">IFERROR((F487/G487)*1000, 0)</f>
        <v>0</v>
      </c>
      <c r="I487" s="24" t="n">
        <v>1</v>
      </c>
      <c r="J487" s="25"/>
      <c r="K487" s="26" t="n">
        <f aca="false">IF(MONTH(J487)+I487&gt;13, DATE(YEAR(J487)+1, MONTH(J487)+I487-13, 1), DATE(YEAR(J487), MONTH(J487)+I487-1, 1))</f>
        <v>-29</v>
      </c>
      <c r="L487" s="27" t="n">
        <f aca="false">F487/I487</f>
        <v>0</v>
      </c>
      <c r="M487" s="28"/>
      <c r="N487" s="28"/>
      <c r="O487" s="28"/>
      <c r="P487" s="28"/>
    </row>
    <row r="488" customFormat="false" ht="15.75" hidden="false" customHeight="true" outlineLevel="0" collapsed="false">
      <c r="A488" s="30"/>
      <c r="B488" s="31"/>
      <c r="C488" s="31"/>
      <c r="D488" s="32"/>
      <c r="E488" s="30"/>
      <c r="F488" s="33"/>
      <c r="G488" s="34"/>
      <c r="H488" s="33" t="n">
        <f aca="false">IFERROR((F488/G488)*1000, 0)</f>
        <v>0</v>
      </c>
      <c r="I488" s="35" t="n">
        <v>1</v>
      </c>
      <c r="J488" s="36"/>
      <c r="K488" s="37" t="n">
        <f aca="false">IF(MONTH(J488)+I488&gt;13, DATE(YEAR(J488)+1, MONTH(J488)+I488-13, 1), DATE(YEAR(J488), MONTH(J488)+I488-1, 1))</f>
        <v>-29</v>
      </c>
      <c r="L488" s="38" t="n">
        <f aca="false">F488/I488</f>
        <v>0</v>
      </c>
      <c r="M488" s="39"/>
      <c r="N488" s="39"/>
      <c r="O488" s="39"/>
      <c r="P488" s="39"/>
    </row>
    <row r="489" customFormat="false" ht="15.75" hidden="false" customHeight="true" outlineLevel="0" collapsed="false">
      <c r="A489" s="19"/>
      <c r="B489" s="20"/>
      <c r="C489" s="20"/>
      <c r="D489" s="21"/>
      <c r="E489" s="19"/>
      <c r="F489" s="22"/>
      <c r="G489" s="23"/>
      <c r="H489" s="22" t="n">
        <f aca="false">IFERROR((F489/G489)*1000, 0)</f>
        <v>0</v>
      </c>
      <c r="I489" s="24" t="n">
        <v>1</v>
      </c>
      <c r="J489" s="25"/>
      <c r="K489" s="26" t="n">
        <f aca="false">IF(MONTH(J489)+I489&gt;13, DATE(YEAR(J489)+1, MONTH(J489)+I489-13, 1), DATE(YEAR(J489), MONTH(J489)+I489-1, 1))</f>
        <v>-29</v>
      </c>
      <c r="L489" s="27" t="n">
        <f aca="false">F489/I489</f>
        <v>0</v>
      </c>
      <c r="M489" s="28"/>
      <c r="N489" s="28"/>
      <c r="O489" s="28"/>
      <c r="P489" s="28"/>
    </row>
    <row r="490" customFormat="false" ht="15.75" hidden="false" customHeight="true" outlineLevel="0" collapsed="false">
      <c r="A490" s="30"/>
      <c r="B490" s="31"/>
      <c r="C490" s="31"/>
      <c r="D490" s="32"/>
      <c r="E490" s="30"/>
      <c r="F490" s="33"/>
      <c r="G490" s="34"/>
      <c r="H490" s="33" t="n">
        <f aca="false">IFERROR((F490/G490)*1000, 0)</f>
        <v>0</v>
      </c>
      <c r="I490" s="35" t="n">
        <v>1</v>
      </c>
      <c r="J490" s="36"/>
      <c r="K490" s="37" t="n">
        <f aca="false">IF(MONTH(J490)+I490&gt;13, DATE(YEAR(J490)+1, MONTH(J490)+I490-13, 1), DATE(YEAR(J490), MONTH(J490)+I490-1, 1))</f>
        <v>-29</v>
      </c>
      <c r="L490" s="38" t="n">
        <f aca="false">F490/I490</f>
        <v>0</v>
      </c>
      <c r="M490" s="39"/>
      <c r="N490" s="39"/>
      <c r="O490" s="39"/>
      <c r="P490" s="39"/>
    </row>
    <row r="491" customFormat="false" ht="15.75" hidden="false" customHeight="true" outlineLevel="0" collapsed="false">
      <c r="A491" s="19"/>
      <c r="B491" s="20"/>
      <c r="C491" s="20"/>
      <c r="D491" s="21"/>
      <c r="E491" s="19"/>
      <c r="F491" s="22"/>
      <c r="G491" s="23"/>
      <c r="H491" s="22" t="n">
        <f aca="false">IFERROR((F491/G491)*1000, 0)</f>
        <v>0</v>
      </c>
      <c r="I491" s="24" t="n">
        <v>1</v>
      </c>
      <c r="J491" s="25"/>
      <c r="K491" s="26" t="n">
        <f aca="false">IF(MONTH(J491)+I491&gt;13, DATE(YEAR(J491)+1, MONTH(J491)+I491-13, 1), DATE(YEAR(J491), MONTH(J491)+I491-1, 1))</f>
        <v>-29</v>
      </c>
      <c r="L491" s="27" t="n">
        <f aca="false">F491/I491</f>
        <v>0</v>
      </c>
      <c r="M491" s="28"/>
      <c r="N491" s="28"/>
      <c r="O491" s="28"/>
      <c r="P491" s="28"/>
    </row>
    <row r="492" customFormat="false" ht="15.75" hidden="false" customHeight="true" outlineLevel="0" collapsed="false">
      <c r="A492" s="30"/>
      <c r="B492" s="31"/>
      <c r="C492" s="31"/>
      <c r="D492" s="32"/>
      <c r="E492" s="30"/>
      <c r="F492" s="33"/>
      <c r="G492" s="34"/>
      <c r="H492" s="33" t="n">
        <f aca="false">IFERROR((F492/G492)*1000, 0)</f>
        <v>0</v>
      </c>
      <c r="I492" s="35" t="n">
        <v>1</v>
      </c>
      <c r="J492" s="36"/>
      <c r="K492" s="37" t="n">
        <f aca="false">IF(MONTH(J492)+I492&gt;13, DATE(YEAR(J492)+1, MONTH(J492)+I492-13, 1), DATE(YEAR(J492), MONTH(J492)+I492-1, 1))</f>
        <v>-29</v>
      </c>
      <c r="L492" s="38" t="n">
        <f aca="false">F492/I492</f>
        <v>0</v>
      </c>
      <c r="M492" s="39"/>
      <c r="N492" s="39"/>
      <c r="O492" s="39"/>
      <c r="P492" s="39"/>
    </row>
    <row r="493" customFormat="false" ht="15.75" hidden="false" customHeight="true" outlineLevel="0" collapsed="false">
      <c r="A493" s="19"/>
      <c r="B493" s="20"/>
      <c r="C493" s="20"/>
      <c r="D493" s="21"/>
      <c r="E493" s="19"/>
      <c r="F493" s="22"/>
      <c r="G493" s="23"/>
      <c r="H493" s="22" t="n">
        <f aca="false">IFERROR((F493/G493)*1000, 0)</f>
        <v>0</v>
      </c>
      <c r="I493" s="24" t="n">
        <v>1</v>
      </c>
      <c r="J493" s="25"/>
      <c r="K493" s="26" t="n">
        <f aca="false">IF(MONTH(J493)+I493&gt;13, DATE(YEAR(J493)+1, MONTH(J493)+I493-13, 1), DATE(YEAR(J493), MONTH(J493)+I493-1, 1))</f>
        <v>-29</v>
      </c>
      <c r="L493" s="27" t="n">
        <f aca="false">F493/I493</f>
        <v>0</v>
      </c>
      <c r="M493" s="28"/>
      <c r="N493" s="28"/>
      <c r="O493" s="28"/>
      <c r="P493" s="28"/>
    </row>
    <row r="494" customFormat="false" ht="15.75" hidden="false" customHeight="true" outlineLevel="0" collapsed="false">
      <c r="A494" s="30"/>
      <c r="B494" s="31"/>
      <c r="C494" s="31"/>
      <c r="D494" s="32"/>
      <c r="E494" s="30"/>
      <c r="F494" s="33"/>
      <c r="G494" s="34"/>
      <c r="H494" s="33" t="n">
        <f aca="false">IFERROR((F494/G494)*1000, 0)</f>
        <v>0</v>
      </c>
      <c r="I494" s="35" t="n">
        <v>1</v>
      </c>
      <c r="J494" s="36"/>
      <c r="K494" s="37" t="n">
        <f aca="false">IF(MONTH(J494)+I494&gt;13, DATE(YEAR(J494)+1, MONTH(J494)+I494-13, 1), DATE(YEAR(J494), MONTH(J494)+I494-1, 1))</f>
        <v>-29</v>
      </c>
      <c r="L494" s="38" t="n">
        <f aca="false">F494/I494</f>
        <v>0</v>
      </c>
      <c r="M494" s="39"/>
      <c r="N494" s="39"/>
      <c r="O494" s="39"/>
      <c r="P494" s="39"/>
    </row>
    <row r="495" customFormat="false" ht="15.75" hidden="false" customHeight="true" outlineLevel="0" collapsed="false">
      <c r="A495" s="19"/>
      <c r="B495" s="20"/>
      <c r="C495" s="20"/>
      <c r="D495" s="21"/>
      <c r="E495" s="19"/>
      <c r="F495" s="22"/>
      <c r="G495" s="23"/>
      <c r="H495" s="22" t="n">
        <f aca="false">IFERROR((F495/G495)*1000, 0)</f>
        <v>0</v>
      </c>
      <c r="I495" s="24" t="n">
        <v>1</v>
      </c>
      <c r="J495" s="25"/>
      <c r="K495" s="26" t="n">
        <f aca="false">IF(MONTH(J495)+I495&gt;13, DATE(YEAR(J495)+1, MONTH(J495)+I495-13, 1), DATE(YEAR(J495), MONTH(J495)+I495-1, 1))</f>
        <v>-29</v>
      </c>
      <c r="L495" s="27" t="n">
        <f aca="false">F495/I495</f>
        <v>0</v>
      </c>
      <c r="M495" s="28"/>
      <c r="N495" s="28"/>
      <c r="O495" s="28"/>
      <c r="P495" s="28"/>
    </row>
    <row r="496" customFormat="false" ht="15.75" hidden="false" customHeight="true" outlineLevel="0" collapsed="false">
      <c r="A496" s="30"/>
      <c r="B496" s="31"/>
      <c r="C496" s="31"/>
      <c r="D496" s="32"/>
      <c r="E496" s="30"/>
      <c r="F496" s="33"/>
      <c r="G496" s="34"/>
      <c r="H496" s="33" t="n">
        <f aca="false">IFERROR((F496/G496)*1000, 0)</f>
        <v>0</v>
      </c>
      <c r="I496" s="35" t="n">
        <v>1</v>
      </c>
      <c r="J496" s="36"/>
      <c r="K496" s="37" t="n">
        <f aca="false">IF(MONTH(J496)+I496&gt;13, DATE(YEAR(J496)+1, MONTH(J496)+I496-13, 1), DATE(YEAR(J496), MONTH(J496)+I496-1, 1))</f>
        <v>-29</v>
      </c>
      <c r="L496" s="38" t="n">
        <f aca="false">F496/I496</f>
        <v>0</v>
      </c>
      <c r="M496" s="39"/>
      <c r="N496" s="39"/>
      <c r="O496" s="39"/>
      <c r="P496" s="39"/>
    </row>
    <row r="497" customFormat="false" ht="15.75" hidden="false" customHeight="true" outlineLevel="0" collapsed="false">
      <c r="A497" s="19"/>
      <c r="B497" s="20"/>
      <c r="C497" s="20"/>
      <c r="D497" s="21"/>
      <c r="E497" s="19"/>
      <c r="F497" s="22"/>
      <c r="G497" s="23"/>
      <c r="H497" s="22" t="n">
        <f aca="false">IFERROR((F497/G497)*1000, 0)</f>
        <v>0</v>
      </c>
      <c r="I497" s="24" t="n">
        <v>1</v>
      </c>
      <c r="J497" s="25"/>
      <c r="K497" s="26" t="n">
        <f aca="false">IF(MONTH(J497)+I497&gt;13, DATE(YEAR(J497)+1, MONTH(J497)+I497-13, 1), DATE(YEAR(J497), MONTH(J497)+I497-1, 1))</f>
        <v>-29</v>
      </c>
      <c r="L497" s="27" t="n">
        <f aca="false">F497/I497</f>
        <v>0</v>
      </c>
      <c r="M497" s="28"/>
      <c r="N497" s="28"/>
      <c r="O497" s="28"/>
      <c r="P497" s="28"/>
    </row>
    <row r="498" customFormat="false" ht="15.75" hidden="false" customHeight="true" outlineLevel="0" collapsed="false">
      <c r="A498" s="30"/>
      <c r="B498" s="31"/>
      <c r="C498" s="31"/>
      <c r="D498" s="32"/>
      <c r="E498" s="30"/>
      <c r="F498" s="33"/>
      <c r="G498" s="34"/>
      <c r="H498" s="33" t="n">
        <f aca="false">IFERROR((F498/G498)*1000, 0)</f>
        <v>0</v>
      </c>
      <c r="I498" s="35" t="n">
        <v>1</v>
      </c>
      <c r="J498" s="36"/>
      <c r="K498" s="37" t="n">
        <f aca="false">IF(MONTH(J498)+I498&gt;13, DATE(YEAR(J498)+1, MONTH(J498)+I498-13, 1), DATE(YEAR(J498), MONTH(J498)+I498-1, 1))</f>
        <v>-29</v>
      </c>
      <c r="L498" s="38" t="n">
        <f aca="false">F498/I498</f>
        <v>0</v>
      </c>
      <c r="M498" s="39"/>
      <c r="N498" s="39"/>
      <c r="O498" s="39"/>
      <c r="P498" s="39"/>
    </row>
    <row r="499" customFormat="false" ht="15.75" hidden="false" customHeight="true" outlineLevel="0" collapsed="false">
      <c r="A499" s="19"/>
      <c r="B499" s="20"/>
      <c r="C499" s="20"/>
      <c r="D499" s="21"/>
      <c r="E499" s="19"/>
      <c r="F499" s="22"/>
      <c r="G499" s="23"/>
      <c r="H499" s="22" t="n">
        <f aca="false">IFERROR((F499/G499)*1000, 0)</f>
        <v>0</v>
      </c>
      <c r="I499" s="24" t="n">
        <v>1</v>
      </c>
      <c r="J499" s="25"/>
      <c r="K499" s="26" t="n">
        <f aca="false">IF(MONTH(J499)+I499&gt;13, DATE(YEAR(J499)+1, MONTH(J499)+I499-13, 1), DATE(YEAR(J499), MONTH(J499)+I499-1, 1))</f>
        <v>-29</v>
      </c>
      <c r="L499" s="27" t="n">
        <f aca="false">F499/I499</f>
        <v>0</v>
      </c>
      <c r="M499" s="28"/>
      <c r="N499" s="28"/>
      <c r="O499" s="28"/>
      <c r="P499" s="28"/>
    </row>
    <row r="500" customFormat="false" ht="15.75" hidden="false" customHeight="true" outlineLevel="0" collapsed="false">
      <c r="A500" s="30"/>
      <c r="B500" s="31"/>
      <c r="C500" s="31"/>
      <c r="D500" s="32"/>
      <c r="E500" s="30"/>
      <c r="F500" s="33"/>
      <c r="G500" s="34"/>
      <c r="H500" s="33" t="n">
        <f aca="false">IFERROR((F500/G500)*1000, 0)</f>
        <v>0</v>
      </c>
      <c r="I500" s="35" t="n">
        <v>1</v>
      </c>
      <c r="J500" s="36"/>
      <c r="K500" s="37" t="n">
        <f aca="false">IF(MONTH(J500)+I500&gt;13, DATE(YEAR(J500)+1, MONTH(J500)+I500-13, 1), DATE(YEAR(J500), MONTH(J500)+I500-1, 1))</f>
        <v>-29</v>
      </c>
      <c r="L500" s="38" t="n">
        <f aca="false">F500/I500</f>
        <v>0</v>
      </c>
      <c r="M500" s="39"/>
      <c r="N500" s="39"/>
      <c r="O500" s="39"/>
      <c r="P500" s="39"/>
    </row>
    <row r="501" customFormat="false" ht="15.75" hidden="false" customHeight="true" outlineLevel="0" collapsed="false">
      <c r="A501" s="19"/>
      <c r="B501" s="20"/>
      <c r="C501" s="20"/>
      <c r="D501" s="21"/>
      <c r="E501" s="19"/>
      <c r="F501" s="22"/>
      <c r="G501" s="23"/>
      <c r="H501" s="22" t="n">
        <f aca="false">IFERROR((F501/G501)*1000, 0)</f>
        <v>0</v>
      </c>
      <c r="I501" s="24" t="n">
        <v>1</v>
      </c>
      <c r="J501" s="25"/>
      <c r="K501" s="26" t="n">
        <f aca="false">IF(MONTH(J501)+I501&gt;13, DATE(YEAR(J501)+1, MONTH(J501)+I501-13, 1), DATE(YEAR(J501), MONTH(J501)+I501-1, 1))</f>
        <v>-29</v>
      </c>
      <c r="L501" s="27" t="n">
        <f aca="false">F501/I501</f>
        <v>0</v>
      </c>
      <c r="M501" s="28"/>
      <c r="N501" s="28"/>
      <c r="O501" s="28"/>
      <c r="P501" s="28"/>
    </row>
    <row r="502" customFormat="false" ht="15.75" hidden="false" customHeight="true" outlineLevel="0" collapsed="false">
      <c r="A502" s="30"/>
      <c r="B502" s="31"/>
      <c r="C502" s="31"/>
      <c r="D502" s="32"/>
      <c r="E502" s="30"/>
      <c r="F502" s="33"/>
      <c r="G502" s="34"/>
      <c r="H502" s="33" t="n">
        <f aca="false">IFERROR((F502/G502)*1000, 0)</f>
        <v>0</v>
      </c>
      <c r="I502" s="35" t="n">
        <v>1</v>
      </c>
      <c r="J502" s="36"/>
      <c r="K502" s="37" t="n">
        <f aca="false">IF(MONTH(J502)+I502&gt;13, DATE(YEAR(J502)+1, MONTH(J502)+I502-13, 1), DATE(YEAR(J502), MONTH(J502)+I502-1, 1))</f>
        <v>-29</v>
      </c>
      <c r="L502" s="38" t="n">
        <f aca="false">F502/I502</f>
        <v>0</v>
      </c>
      <c r="M502" s="39"/>
      <c r="N502" s="39"/>
      <c r="O502" s="39"/>
      <c r="P502" s="39"/>
    </row>
    <row r="503" customFormat="false" ht="15.75" hidden="false" customHeight="true" outlineLevel="0" collapsed="false">
      <c r="A503" s="19"/>
      <c r="B503" s="20"/>
      <c r="C503" s="20"/>
      <c r="D503" s="21"/>
      <c r="E503" s="19"/>
      <c r="F503" s="22"/>
      <c r="G503" s="23"/>
      <c r="H503" s="22" t="n">
        <f aca="false">IFERROR((F503/G503)*1000, 0)</f>
        <v>0</v>
      </c>
      <c r="I503" s="24" t="n">
        <v>1</v>
      </c>
      <c r="J503" s="25"/>
      <c r="K503" s="26" t="n">
        <f aca="false">IF(MONTH(J503)+I503&gt;13, DATE(YEAR(J503)+1, MONTH(J503)+I503-13, 1), DATE(YEAR(J503), MONTH(J503)+I503-1, 1))</f>
        <v>-29</v>
      </c>
      <c r="L503" s="27" t="n">
        <f aca="false">F503/I503</f>
        <v>0</v>
      </c>
      <c r="M503" s="28"/>
      <c r="N503" s="28"/>
      <c r="O503" s="28"/>
      <c r="P503" s="28"/>
    </row>
    <row r="504" customFormat="false" ht="15.75" hidden="false" customHeight="true" outlineLevel="0" collapsed="false">
      <c r="A504" s="30"/>
      <c r="B504" s="31"/>
      <c r="C504" s="31"/>
      <c r="D504" s="32"/>
      <c r="E504" s="30"/>
      <c r="F504" s="33"/>
      <c r="G504" s="34"/>
      <c r="H504" s="33" t="n">
        <f aca="false">IFERROR((F504/G504)*1000, 0)</f>
        <v>0</v>
      </c>
      <c r="I504" s="35" t="n">
        <v>1</v>
      </c>
      <c r="J504" s="36"/>
      <c r="K504" s="37" t="n">
        <f aca="false">IF(MONTH(J504)+I504&gt;13, DATE(YEAR(J504)+1, MONTH(J504)+I504-13, 1), DATE(YEAR(J504), MONTH(J504)+I504-1, 1))</f>
        <v>-29</v>
      </c>
      <c r="L504" s="38" t="n">
        <f aca="false">F504/I504</f>
        <v>0</v>
      </c>
      <c r="M504" s="39"/>
      <c r="N504" s="39"/>
      <c r="O504" s="39"/>
      <c r="P504" s="39"/>
    </row>
    <row r="505" customFormat="false" ht="15.75" hidden="false" customHeight="true" outlineLevel="0" collapsed="false">
      <c r="A505" s="19"/>
      <c r="B505" s="20"/>
      <c r="C505" s="20"/>
      <c r="D505" s="21"/>
      <c r="E505" s="19"/>
      <c r="F505" s="22"/>
      <c r="G505" s="23"/>
      <c r="H505" s="22" t="n">
        <f aca="false">IFERROR((F505/G505)*1000, 0)</f>
        <v>0</v>
      </c>
      <c r="I505" s="24" t="n">
        <v>1</v>
      </c>
      <c r="J505" s="25"/>
      <c r="K505" s="26" t="n">
        <f aca="false">IF(MONTH(J505)+I505&gt;13, DATE(YEAR(J505)+1, MONTH(J505)+I505-13, 1), DATE(YEAR(J505), MONTH(J505)+I505-1, 1))</f>
        <v>-29</v>
      </c>
      <c r="L505" s="27" t="n">
        <f aca="false">F505/I505</f>
        <v>0</v>
      </c>
      <c r="M505" s="28"/>
      <c r="N505" s="28"/>
      <c r="O505" s="28"/>
      <c r="P505" s="28"/>
    </row>
    <row r="506" customFormat="false" ht="15.75" hidden="false" customHeight="true" outlineLevel="0" collapsed="false">
      <c r="A506" s="30"/>
      <c r="B506" s="31"/>
      <c r="C506" s="31"/>
      <c r="D506" s="32"/>
      <c r="E506" s="30"/>
      <c r="F506" s="33"/>
      <c r="G506" s="34"/>
      <c r="H506" s="33" t="n">
        <f aca="false">IFERROR((F506/G506)*1000, 0)</f>
        <v>0</v>
      </c>
      <c r="I506" s="35" t="n">
        <v>1</v>
      </c>
      <c r="J506" s="36"/>
      <c r="K506" s="37" t="n">
        <f aca="false">IF(MONTH(J506)+I506&gt;13, DATE(YEAR(J506)+1, MONTH(J506)+I506-13, 1), DATE(YEAR(J506), MONTH(J506)+I506-1, 1))</f>
        <v>-29</v>
      </c>
      <c r="L506" s="38" t="n">
        <f aca="false">F506/I506</f>
        <v>0</v>
      </c>
      <c r="M506" s="39"/>
      <c r="N506" s="39"/>
      <c r="O506" s="39"/>
      <c r="P506" s="39"/>
    </row>
    <row r="507" customFormat="false" ht="15.75" hidden="false" customHeight="true" outlineLevel="0" collapsed="false">
      <c r="A507" s="19"/>
      <c r="B507" s="20"/>
      <c r="C507" s="20"/>
      <c r="D507" s="21"/>
      <c r="E507" s="19"/>
      <c r="F507" s="22"/>
      <c r="G507" s="23"/>
      <c r="H507" s="22" t="n">
        <f aca="false">IFERROR((F507/G507)*1000, 0)</f>
        <v>0</v>
      </c>
      <c r="I507" s="24" t="n">
        <v>1</v>
      </c>
      <c r="J507" s="25"/>
      <c r="K507" s="26" t="n">
        <f aca="false">IF(MONTH(J507)+I507&gt;13, DATE(YEAR(J507)+1, MONTH(J507)+I507-13, 1), DATE(YEAR(J507), MONTH(J507)+I507-1, 1))</f>
        <v>-29</v>
      </c>
      <c r="L507" s="27" t="n">
        <f aca="false">F507/I507</f>
        <v>0</v>
      </c>
      <c r="M507" s="28"/>
      <c r="N507" s="28"/>
      <c r="O507" s="28"/>
      <c r="P507" s="28"/>
    </row>
    <row r="508" customFormat="false" ht="15.75" hidden="false" customHeight="true" outlineLevel="0" collapsed="false">
      <c r="A508" s="30"/>
      <c r="B508" s="31"/>
      <c r="C508" s="31"/>
      <c r="D508" s="32"/>
      <c r="E508" s="30"/>
      <c r="F508" s="33"/>
      <c r="G508" s="34"/>
      <c r="H508" s="33" t="n">
        <f aca="false">IFERROR((F508/G508)*1000, 0)</f>
        <v>0</v>
      </c>
      <c r="I508" s="35" t="n">
        <v>1</v>
      </c>
      <c r="J508" s="36"/>
      <c r="K508" s="37" t="n">
        <f aca="false">IF(MONTH(J508)+I508&gt;13, DATE(YEAR(J508)+1, MONTH(J508)+I508-13, 1), DATE(YEAR(J508), MONTH(J508)+I508-1, 1))</f>
        <v>-29</v>
      </c>
      <c r="L508" s="38" t="n">
        <f aca="false">F508/I508</f>
        <v>0</v>
      </c>
      <c r="M508" s="39"/>
      <c r="N508" s="39"/>
      <c r="O508" s="39"/>
      <c r="P508" s="39"/>
    </row>
    <row r="509" customFormat="false" ht="15.75" hidden="false" customHeight="true" outlineLevel="0" collapsed="false">
      <c r="A509" s="19"/>
      <c r="B509" s="20"/>
      <c r="C509" s="20"/>
      <c r="D509" s="21"/>
      <c r="E509" s="19"/>
      <c r="F509" s="22"/>
      <c r="G509" s="23"/>
      <c r="H509" s="22" t="n">
        <f aca="false">IFERROR((F509/G509)*1000, 0)</f>
        <v>0</v>
      </c>
      <c r="I509" s="24" t="n">
        <v>1</v>
      </c>
      <c r="J509" s="25"/>
      <c r="K509" s="26" t="n">
        <f aca="false">IF(MONTH(J509)+I509&gt;13, DATE(YEAR(J509)+1, MONTH(J509)+I509-13, 1), DATE(YEAR(J509), MONTH(J509)+I509-1, 1))</f>
        <v>-29</v>
      </c>
      <c r="L509" s="27" t="n">
        <f aca="false">F509/I509</f>
        <v>0</v>
      </c>
      <c r="M509" s="28"/>
      <c r="N509" s="28"/>
      <c r="O509" s="28"/>
      <c r="P509" s="28"/>
    </row>
    <row r="510" customFormat="false" ht="15.75" hidden="false" customHeight="true" outlineLevel="0" collapsed="false">
      <c r="A510" s="30"/>
      <c r="B510" s="31"/>
      <c r="C510" s="31"/>
      <c r="D510" s="32"/>
      <c r="E510" s="30"/>
      <c r="F510" s="33"/>
      <c r="G510" s="34"/>
      <c r="H510" s="33" t="n">
        <f aca="false">IFERROR((F510/G510)*1000, 0)</f>
        <v>0</v>
      </c>
      <c r="I510" s="35" t="n">
        <v>1</v>
      </c>
      <c r="J510" s="36"/>
      <c r="K510" s="37" t="n">
        <f aca="false">IF(MONTH(J510)+I510&gt;13, DATE(YEAR(J510)+1, MONTH(J510)+I510-13, 1), DATE(YEAR(J510), MONTH(J510)+I510-1, 1))</f>
        <v>-29</v>
      </c>
      <c r="L510" s="38" t="n">
        <f aca="false">F510/I510</f>
        <v>0</v>
      </c>
      <c r="M510" s="39"/>
      <c r="N510" s="39"/>
      <c r="O510" s="39"/>
      <c r="P510" s="39"/>
    </row>
    <row r="511" customFormat="false" ht="15.75" hidden="false" customHeight="true" outlineLevel="0" collapsed="false">
      <c r="A511" s="19"/>
      <c r="B511" s="20"/>
      <c r="C511" s="20"/>
      <c r="D511" s="21"/>
      <c r="E511" s="19"/>
      <c r="F511" s="22"/>
      <c r="G511" s="23"/>
      <c r="H511" s="22" t="n">
        <f aca="false">IFERROR((F511/G511)*1000, 0)</f>
        <v>0</v>
      </c>
      <c r="I511" s="24" t="n">
        <v>1</v>
      </c>
      <c r="J511" s="25"/>
      <c r="K511" s="26" t="n">
        <f aca="false">IF(MONTH(J511)+I511&gt;13, DATE(YEAR(J511)+1, MONTH(J511)+I511-13, 1), DATE(YEAR(J511), MONTH(J511)+I511-1, 1))</f>
        <v>-29</v>
      </c>
      <c r="L511" s="27" t="n">
        <f aca="false">F511/I511</f>
        <v>0</v>
      </c>
      <c r="M511" s="28"/>
      <c r="N511" s="28"/>
      <c r="O511" s="28"/>
      <c r="P511" s="28"/>
    </row>
    <row r="512" customFormat="false" ht="15.75" hidden="false" customHeight="true" outlineLevel="0" collapsed="false">
      <c r="A512" s="30"/>
      <c r="B512" s="31"/>
      <c r="C512" s="31"/>
      <c r="D512" s="32"/>
      <c r="E512" s="30"/>
      <c r="F512" s="33"/>
      <c r="G512" s="34"/>
      <c r="H512" s="33" t="n">
        <f aca="false">IFERROR((F512/G512)*1000, 0)</f>
        <v>0</v>
      </c>
      <c r="I512" s="35" t="n">
        <v>1</v>
      </c>
      <c r="J512" s="36"/>
      <c r="K512" s="37" t="n">
        <f aca="false">IF(MONTH(J512)+I512&gt;13, DATE(YEAR(J512)+1, MONTH(J512)+I512-13, 1), DATE(YEAR(J512), MONTH(J512)+I512-1, 1))</f>
        <v>-29</v>
      </c>
      <c r="L512" s="38" t="n">
        <f aca="false">F512/I512</f>
        <v>0</v>
      </c>
      <c r="M512" s="39"/>
      <c r="N512" s="39"/>
      <c r="O512" s="39"/>
      <c r="P512" s="39"/>
    </row>
    <row r="513" customFormat="false" ht="15.75" hidden="false" customHeight="true" outlineLevel="0" collapsed="false">
      <c r="A513" s="19"/>
      <c r="B513" s="20"/>
      <c r="C513" s="20"/>
      <c r="D513" s="21"/>
      <c r="E513" s="19"/>
      <c r="F513" s="22"/>
      <c r="G513" s="23"/>
      <c r="H513" s="22" t="n">
        <f aca="false">IFERROR((F513/G513)*1000, 0)</f>
        <v>0</v>
      </c>
      <c r="I513" s="24" t="n">
        <v>1</v>
      </c>
      <c r="J513" s="25"/>
      <c r="K513" s="26" t="n">
        <f aca="false">IF(MONTH(J513)+I513&gt;13, DATE(YEAR(J513)+1, MONTH(J513)+I513-13, 1), DATE(YEAR(J513), MONTH(J513)+I513-1, 1))</f>
        <v>-29</v>
      </c>
      <c r="L513" s="27" t="n">
        <f aca="false">F513/I513</f>
        <v>0</v>
      </c>
      <c r="M513" s="28"/>
      <c r="N513" s="28"/>
      <c r="O513" s="28"/>
      <c r="P513" s="28"/>
    </row>
    <row r="514" customFormat="false" ht="15.75" hidden="false" customHeight="true" outlineLevel="0" collapsed="false">
      <c r="A514" s="30"/>
      <c r="B514" s="31"/>
      <c r="C514" s="31"/>
      <c r="D514" s="32"/>
      <c r="E514" s="30"/>
      <c r="F514" s="33"/>
      <c r="G514" s="34"/>
      <c r="H514" s="33" t="n">
        <f aca="false">IFERROR((F514/G514)*1000, 0)</f>
        <v>0</v>
      </c>
      <c r="I514" s="35" t="n">
        <v>1</v>
      </c>
      <c r="J514" s="36"/>
      <c r="K514" s="37" t="n">
        <f aca="false">IF(MONTH(J514)+I514&gt;13, DATE(YEAR(J514)+1, MONTH(J514)+I514-13, 1), DATE(YEAR(J514), MONTH(J514)+I514-1, 1))</f>
        <v>-29</v>
      </c>
      <c r="L514" s="38" t="n">
        <f aca="false">F514/I514</f>
        <v>0</v>
      </c>
      <c r="M514" s="39"/>
      <c r="N514" s="39"/>
      <c r="O514" s="39"/>
      <c r="P514" s="39"/>
    </row>
    <row r="515" customFormat="false" ht="15.75" hidden="false" customHeight="true" outlineLevel="0" collapsed="false">
      <c r="A515" s="19"/>
      <c r="B515" s="20"/>
      <c r="C515" s="20"/>
      <c r="D515" s="21"/>
      <c r="E515" s="19"/>
      <c r="F515" s="22"/>
      <c r="G515" s="23"/>
      <c r="H515" s="22" t="n">
        <f aca="false">IFERROR((F515/G515)*1000, 0)</f>
        <v>0</v>
      </c>
      <c r="I515" s="24" t="n">
        <v>1</v>
      </c>
      <c r="J515" s="25"/>
      <c r="K515" s="26" t="n">
        <f aca="false">IF(MONTH(J515)+I515&gt;13, DATE(YEAR(J515)+1, MONTH(J515)+I515-13, 1), DATE(YEAR(J515), MONTH(J515)+I515-1, 1))</f>
        <v>-29</v>
      </c>
      <c r="L515" s="27" t="n">
        <f aca="false">F515/I515</f>
        <v>0</v>
      </c>
      <c r="M515" s="28"/>
      <c r="N515" s="28"/>
      <c r="O515" s="28"/>
      <c r="P515" s="28"/>
    </row>
    <row r="516" customFormat="false" ht="15.75" hidden="false" customHeight="true" outlineLevel="0" collapsed="false">
      <c r="A516" s="30"/>
      <c r="B516" s="31"/>
      <c r="C516" s="31"/>
      <c r="D516" s="32"/>
      <c r="E516" s="30"/>
      <c r="F516" s="33"/>
      <c r="G516" s="34"/>
      <c r="H516" s="33" t="n">
        <f aca="false">IFERROR((F516/G516)*1000, 0)</f>
        <v>0</v>
      </c>
      <c r="I516" s="35" t="n">
        <v>1</v>
      </c>
      <c r="J516" s="36"/>
      <c r="K516" s="37" t="n">
        <f aca="false">IF(MONTH(J516)+I516&gt;13, DATE(YEAR(J516)+1, MONTH(J516)+I516-13, 1), DATE(YEAR(J516), MONTH(J516)+I516-1, 1))</f>
        <v>-29</v>
      </c>
      <c r="L516" s="38" t="n">
        <f aca="false">F516/I516</f>
        <v>0</v>
      </c>
      <c r="M516" s="39"/>
      <c r="N516" s="39"/>
      <c r="O516" s="39"/>
      <c r="P516" s="39"/>
    </row>
    <row r="517" customFormat="false" ht="15.75" hidden="false" customHeight="true" outlineLevel="0" collapsed="false">
      <c r="A517" s="19"/>
      <c r="B517" s="20"/>
      <c r="C517" s="20"/>
      <c r="D517" s="21"/>
      <c r="E517" s="19"/>
      <c r="F517" s="22"/>
      <c r="G517" s="23"/>
      <c r="H517" s="22" t="n">
        <f aca="false">IFERROR((F517/G517)*1000, 0)</f>
        <v>0</v>
      </c>
      <c r="I517" s="24" t="n">
        <v>1</v>
      </c>
      <c r="J517" s="25"/>
      <c r="K517" s="26" t="n">
        <f aca="false">IF(MONTH(J517)+I517&gt;13, DATE(YEAR(J517)+1, MONTH(J517)+I517-13, 1), DATE(YEAR(J517), MONTH(J517)+I517-1, 1))</f>
        <v>-29</v>
      </c>
      <c r="L517" s="27" t="n">
        <f aca="false">F517/I517</f>
        <v>0</v>
      </c>
      <c r="M517" s="28"/>
      <c r="N517" s="28"/>
      <c r="O517" s="28"/>
      <c r="P517" s="28"/>
    </row>
    <row r="518" customFormat="false" ht="15.75" hidden="false" customHeight="true" outlineLevel="0" collapsed="false">
      <c r="A518" s="30"/>
      <c r="B518" s="31"/>
      <c r="C518" s="31"/>
      <c r="D518" s="32"/>
      <c r="E518" s="30"/>
      <c r="F518" s="33"/>
      <c r="G518" s="34"/>
      <c r="H518" s="33" t="n">
        <f aca="false">IFERROR((F518/G518)*1000, 0)</f>
        <v>0</v>
      </c>
      <c r="I518" s="35" t="n">
        <v>1</v>
      </c>
      <c r="J518" s="36"/>
      <c r="K518" s="37" t="n">
        <f aca="false">IF(MONTH(J518)+I518&gt;13, DATE(YEAR(J518)+1, MONTH(J518)+I518-13, 1), DATE(YEAR(J518), MONTH(J518)+I518-1, 1))</f>
        <v>-29</v>
      </c>
      <c r="L518" s="38" t="n">
        <f aca="false">F518/I518</f>
        <v>0</v>
      </c>
      <c r="M518" s="39"/>
      <c r="N518" s="39"/>
      <c r="O518" s="39"/>
      <c r="P518" s="39"/>
    </row>
    <row r="519" customFormat="false" ht="15.75" hidden="false" customHeight="true" outlineLevel="0" collapsed="false">
      <c r="A519" s="19"/>
      <c r="B519" s="20"/>
      <c r="C519" s="20"/>
      <c r="D519" s="21"/>
      <c r="E519" s="19"/>
      <c r="F519" s="22"/>
      <c r="G519" s="23"/>
      <c r="H519" s="22" t="n">
        <f aca="false">IFERROR((F519/G519)*1000, 0)</f>
        <v>0</v>
      </c>
      <c r="I519" s="24" t="n">
        <v>1</v>
      </c>
      <c r="J519" s="25"/>
      <c r="K519" s="26" t="n">
        <f aca="false">IF(MONTH(J519)+I519&gt;13, DATE(YEAR(J519)+1, MONTH(J519)+I519-13, 1), DATE(YEAR(J519), MONTH(J519)+I519-1, 1))</f>
        <v>-29</v>
      </c>
      <c r="L519" s="27" t="n">
        <f aca="false">F519/I519</f>
        <v>0</v>
      </c>
      <c r="M519" s="28"/>
      <c r="N519" s="28"/>
      <c r="O519" s="28"/>
      <c r="P519" s="28"/>
    </row>
    <row r="520" customFormat="false" ht="15.75" hidden="false" customHeight="true" outlineLevel="0" collapsed="false">
      <c r="A520" s="30"/>
      <c r="B520" s="31"/>
      <c r="C520" s="31"/>
      <c r="D520" s="32"/>
      <c r="E520" s="30"/>
      <c r="F520" s="33"/>
      <c r="G520" s="34"/>
      <c r="H520" s="33" t="n">
        <f aca="false">IFERROR((F520/G520)*1000, 0)</f>
        <v>0</v>
      </c>
      <c r="I520" s="35" t="n">
        <v>1</v>
      </c>
      <c r="J520" s="36"/>
      <c r="K520" s="37" t="n">
        <f aca="false">IF(MONTH(J520)+I520&gt;13, DATE(YEAR(J520)+1, MONTH(J520)+I520-13, 1), DATE(YEAR(J520), MONTH(J520)+I520-1, 1))</f>
        <v>-29</v>
      </c>
      <c r="L520" s="38" t="n">
        <f aca="false">F520/I520</f>
        <v>0</v>
      </c>
      <c r="M520" s="39"/>
      <c r="N520" s="39"/>
      <c r="O520" s="39"/>
      <c r="P520" s="39"/>
    </row>
    <row r="521" customFormat="false" ht="15.75" hidden="false" customHeight="true" outlineLevel="0" collapsed="false">
      <c r="A521" s="19"/>
      <c r="B521" s="20"/>
      <c r="C521" s="20"/>
      <c r="D521" s="21"/>
      <c r="E521" s="19"/>
      <c r="F521" s="22"/>
      <c r="G521" s="23"/>
      <c r="H521" s="22" t="n">
        <f aca="false">IFERROR((F521/G521)*1000, 0)</f>
        <v>0</v>
      </c>
      <c r="I521" s="24" t="n">
        <v>1</v>
      </c>
      <c r="J521" s="25"/>
      <c r="K521" s="26" t="n">
        <f aca="false">IF(MONTH(J521)+I521&gt;13, DATE(YEAR(J521)+1, MONTH(J521)+I521-13, 1), DATE(YEAR(J521), MONTH(J521)+I521-1, 1))</f>
        <v>-29</v>
      </c>
      <c r="L521" s="27" t="n">
        <f aca="false">F521/I521</f>
        <v>0</v>
      </c>
      <c r="M521" s="28"/>
      <c r="N521" s="28"/>
      <c r="O521" s="28"/>
      <c r="P521" s="28"/>
    </row>
    <row r="522" customFormat="false" ht="15.75" hidden="false" customHeight="true" outlineLevel="0" collapsed="false">
      <c r="A522" s="30"/>
      <c r="B522" s="31"/>
      <c r="C522" s="31"/>
      <c r="D522" s="32"/>
      <c r="E522" s="30"/>
      <c r="F522" s="33"/>
      <c r="G522" s="34"/>
      <c r="H522" s="33" t="n">
        <f aca="false">IFERROR((F522/G522)*1000, 0)</f>
        <v>0</v>
      </c>
      <c r="I522" s="35" t="n">
        <v>1</v>
      </c>
      <c r="J522" s="36"/>
      <c r="K522" s="37" t="n">
        <f aca="false">IF(MONTH(J522)+I522&gt;13, DATE(YEAR(J522)+1, MONTH(J522)+I522-13, 1), DATE(YEAR(J522), MONTH(J522)+I522-1, 1))</f>
        <v>-29</v>
      </c>
      <c r="L522" s="38" t="n">
        <f aca="false">F522/I522</f>
        <v>0</v>
      </c>
      <c r="M522" s="39"/>
      <c r="N522" s="39"/>
      <c r="O522" s="39"/>
      <c r="P522" s="39"/>
    </row>
    <row r="523" customFormat="false" ht="15.75" hidden="false" customHeight="true" outlineLevel="0" collapsed="false">
      <c r="A523" s="19"/>
      <c r="B523" s="20"/>
      <c r="C523" s="20"/>
      <c r="D523" s="21"/>
      <c r="E523" s="19"/>
      <c r="F523" s="22"/>
      <c r="G523" s="23"/>
      <c r="H523" s="22" t="n">
        <f aca="false">IFERROR((F523/G523)*1000, 0)</f>
        <v>0</v>
      </c>
      <c r="I523" s="24" t="n">
        <v>1</v>
      </c>
      <c r="J523" s="25"/>
      <c r="K523" s="26" t="n">
        <f aca="false">IF(MONTH(J523)+I523&gt;13, DATE(YEAR(J523)+1, MONTH(J523)+I523-13, 1), DATE(YEAR(J523), MONTH(J523)+I523-1, 1))</f>
        <v>-29</v>
      </c>
      <c r="L523" s="27" t="n">
        <f aca="false">F523/I523</f>
        <v>0</v>
      </c>
      <c r="M523" s="28"/>
      <c r="N523" s="28"/>
      <c r="O523" s="28"/>
      <c r="P523" s="28"/>
    </row>
    <row r="524" customFormat="false" ht="15.75" hidden="false" customHeight="true" outlineLevel="0" collapsed="false">
      <c r="A524" s="30"/>
      <c r="B524" s="31"/>
      <c r="C524" s="31"/>
      <c r="D524" s="32"/>
      <c r="E524" s="30"/>
      <c r="F524" s="33"/>
      <c r="G524" s="34"/>
      <c r="H524" s="33" t="n">
        <f aca="false">IFERROR((F524/G524)*1000, 0)</f>
        <v>0</v>
      </c>
      <c r="I524" s="35" t="n">
        <v>1</v>
      </c>
      <c r="J524" s="36"/>
      <c r="K524" s="37" t="n">
        <f aca="false">IF(MONTH(J524)+I524&gt;13, DATE(YEAR(J524)+1, MONTH(J524)+I524-13, 1), DATE(YEAR(J524), MONTH(J524)+I524-1, 1))</f>
        <v>-29</v>
      </c>
      <c r="L524" s="38" t="n">
        <f aca="false">F524/I524</f>
        <v>0</v>
      </c>
      <c r="M524" s="39"/>
      <c r="N524" s="39"/>
      <c r="O524" s="39"/>
      <c r="P524" s="39"/>
    </row>
    <row r="525" customFormat="false" ht="15.75" hidden="false" customHeight="true" outlineLevel="0" collapsed="false">
      <c r="A525" s="19"/>
      <c r="B525" s="20"/>
      <c r="C525" s="20"/>
      <c r="D525" s="21"/>
      <c r="E525" s="19"/>
      <c r="F525" s="22"/>
      <c r="G525" s="23"/>
      <c r="H525" s="22" t="n">
        <f aca="false">IFERROR((F525/G525)*1000, 0)</f>
        <v>0</v>
      </c>
      <c r="I525" s="24" t="n">
        <v>1</v>
      </c>
      <c r="J525" s="25"/>
      <c r="K525" s="26" t="n">
        <f aca="false">IF(MONTH(J525)+I525&gt;13, DATE(YEAR(J525)+1, MONTH(J525)+I525-13, 1), DATE(YEAR(J525), MONTH(J525)+I525-1, 1))</f>
        <v>-29</v>
      </c>
      <c r="L525" s="27" t="n">
        <f aca="false">F525/I525</f>
        <v>0</v>
      </c>
      <c r="M525" s="28"/>
      <c r="N525" s="28"/>
      <c r="O525" s="28"/>
      <c r="P525" s="28"/>
    </row>
    <row r="526" customFormat="false" ht="15.75" hidden="false" customHeight="true" outlineLevel="0" collapsed="false">
      <c r="A526" s="30"/>
      <c r="B526" s="31"/>
      <c r="C526" s="31"/>
      <c r="D526" s="32"/>
      <c r="E526" s="30"/>
      <c r="F526" s="33"/>
      <c r="G526" s="34"/>
      <c r="H526" s="33" t="n">
        <f aca="false">IFERROR((F526/G526)*1000, 0)</f>
        <v>0</v>
      </c>
      <c r="I526" s="35" t="n">
        <v>1</v>
      </c>
      <c r="J526" s="36"/>
      <c r="K526" s="37" t="n">
        <f aca="false">IF(MONTH(J526)+I526&gt;13, DATE(YEAR(J526)+1, MONTH(J526)+I526-13, 1), DATE(YEAR(J526), MONTH(J526)+I526-1, 1))</f>
        <v>-29</v>
      </c>
      <c r="L526" s="38" t="n">
        <f aca="false">F526/I526</f>
        <v>0</v>
      </c>
      <c r="M526" s="39"/>
      <c r="N526" s="39"/>
      <c r="O526" s="39"/>
      <c r="P526" s="39"/>
    </row>
    <row r="527" customFormat="false" ht="15.75" hidden="false" customHeight="true" outlineLevel="0" collapsed="false">
      <c r="A527" s="19"/>
      <c r="B527" s="20"/>
      <c r="C527" s="20"/>
      <c r="D527" s="21"/>
      <c r="E527" s="19"/>
      <c r="F527" s="22"/>
      <c r="G527" s="23"/>
      <c r="H527" s="22" t="n">
        <f aca="false">IFERROR((F527/G527)*1000, 0)</f>
        <v>0</v>
      </c>
      <c r="I527" s="24" t="n">
        <v>1</v>
      </c>
      <c r="J527" s="25"/>
      <c r="K527" s="26" t="n">
        <f aca="false">IF(MONTH(J527)+I527&gt;13, DATE(YEAR(J527)+1, MONTH(J527)+I527-13, 1), DATE(YEAR(J527), MONTH(J527)+I527-1, 1))</f>
        <v>-29</v>
      </c>
      <c r="L527" s="27" t="n">
        <f aca="false">F527/I527</f>
        <v>0</v>
      </c>
      <c r="M527" s="28"/>
      <c r="N527" s="28"/>
      <c r="O527" s="28"/>
      <c r="P527" s="28"/>
    </row>
    <row r="528" customFormat="false" ht="15.75" hidden="false" customHeight="true" outlineLevel="0" collapsed="false">
      <c r="A528" s="30"/>
      <c r="B528" s="31"/>
      <c r="C528" s="31"/>
      <c r="D528" s="32"/>
      <c r="E528" s="30"/>
      <c r="F528" s="33"/>
      <c r="G528" s="34"/>
      <c r="H528" s="33" t="n">
        <f aca="false">IFERROR((F528/G528)*1000, 0)</f>
        <v>0</v>
      </c>
      <c r="I528" s="35" t="n">
        <v>1</v>
      </c>
      <c r="J528" s="36"/>
      <c r="K528" s="37" t="n">
        <f aca="false">IF(MONTH(J528)+I528&gt;13, DATE(YEAR(J528)+1, MONTH(J528)+I528-13, 1), DATE(YEAR(J528), MONTH(J528)+I528-1, 1))</f>
        <v>-29</v>
      </c>
      <c r="L528" s="38" t="n">
        <f aca="false">F528/I528</f>
        <v>0</v>
      </c>
      <c r="M528" s="39"/>
      <c r="N528" s="39"/>
      <c r="O528" s="39"/>
      <c r="P528" s="39"/>
    </row>
    <row r="529" customFormat="false" ht="15.75" hidden="false" customHeight="true" outlineLevel="0" collapsed="false">
      <c r="A529" s="19"/>
      <c r="B529" s="20"/>
      <c r="C529" s="20"/>
      <c r="D529" s="21"/>
      <c r="E529" s="19"/>
      <c r="F529" s="22"/>
      <c r="G529" s="23"/>
      <c r="H529" s="22" t="n">
        <f aca="false">IFERROR((F529/G529)*1000, 0)</f>
        <v>0</v>
      </c>
      <c r="I529" s="24" t="n">
        <v>1</v>
      </c>
      <c r="J529" s="25"/>
      <c r="K529" s="26" t="n">
        <f aca="false">IF(MONTH(J529)+I529&gt;13, DATE(YEAR(J529)+1, MONTH(J529)+I529-13, 1), DATE(YEAR(J529), MONTH(J529)+I529-1, 1))</f>
        <v>-29</v>
      </c>
      <c r="L529" s="27" t="n">
        <f aca="false">F529/I529</f>
        <v>0</v>
      </c>
      <c r="M529" s="28"/>
      <c r="N529" s="28"/>
      <c r="O529" s="28"/>
      <c r="P529" s="28"/>
    </row>
    <row r="530" customFormat="false" ht="15.75" hidden="false" customHeight="true" outlineLevel="0" collapsed="false">
      <c r="A530" s="30"/>
      <c r="B530" s="31"/>
      <c r="C530" s="31"/>
      <c r="D530" s="32"/>
      <c r="E530" s="30"/>
      <c r="F530" s="33"/>
      <c r="G530" s="34"/>
      <c r="H530" s="33" t="n">
        <f aca="false">IFERROR((F530/G530)*1000, 0)</f>
        <v>0</v>
      </c>
      <c r="I530" s="35" t="n">
        <v>1</v>
      </c>
      <c r="J530" s="36"/>
      <c r="K530" s="37" t="n">
        <f aca="false">IF(MONTH(J530)+I530&gt;13, DATE(YEAR(J530)+1, MONTH(J530)+I530-13, 1), DATE(YEAR(J530), MONTH(J530)+I530-1, 1))</f>
        <v>-29</v>
      </c>
      <c r="L530" s="38" t="n">
        <f aca="false">F530/I530</f>
        <v>0</v>
      </c>
      <c r="M530" s="39"/>
      <c r="N530" s="39"/>
      <c r="O530" s="39"/>
      <c r="P530" s="39"/>
    </row>
    <row r="531" customFormat="false" ht="15.75" hidden="false" customHeight="true" outlineLevel="0" collapsed="false">
      <c r="A531" s="19"/>
      <c r="B531" s="20"/>
      <c r="C531" s="20"/>
      <c r="D531" s="21"/>
      <c r="E531" s="19"/>
      <c r="F531" s="22"/>
      <c r="G531" s="23"/>
      <c r="H531" s="22" t="n">
        <f aca="false">IFERROR((F531/G531)*1000, 0)</f>
        <v>0</v>
      </c>
      <c r="I531" s="24" t="n">
        <v>1</v>
      </c>
      <c r="J531" s="25"/>
      <c r="K531" s="26" t="n">
        <f aca="false">IF(MONTH(J531)+I531&gt;13, DATE(YEAR(J531)+1, MONTH(J531)+I531-13, 1), DATE(YEAR(J531), MONTH(J531)+I531-1, 1))</f>
        <v>-29</v>
      </c>
      <c r="L531" s="27" t="n">
        <f aca="false">F531/I531</f>
        <v>0</v>
      </c>
      <c r="M531" s="28"/>
      <c r="N531" s="28"/>
      <c r="O531" s="28"/>
      <c r="P531" s="28"/>
    </row>
    <row r="532" customFormat="false" ht="15.75" hidden="false" customHeight="true" outlineLevel="0" collapsed="false">
      <c r="A532" s="30"/>
      <c r="B532" s="31"/>
      <c r="C532" s="31"/>
      <c r="D532" s="32"/>
      <c r="E532" s="30"/>
      <c r="F532" s="33"/>
      <c r="G532" s="34"/>
      <c r="H532" s="33" t="n">
        <f aca="false">IFERROR((F532/G532)*1000, 0)</f>
        <v>0</v>
      </c>
      <c r="I532" s="35" t="n">
        <v>1</v>
      </c>
      <c r="J532" s="36"/>
      <c r="K532" s="37" t="n">
        <f aca="false">IF(MONTH(J532)+I532&gt;13, DATE(YEAR(J532)+1, MONTH(J532)+I532-13, 1), DATE(YEAR(J532), MONTH(J532)+I532-1, 1))</f>
        <v>-29</v>
      </c>
      <c r="L532" s="38" t="n">
        <f aca="false">F532/I532</f>
        <v>0</v>
      </c>
      <c r="M532" s="39"/>
      <c r="N532" s="39"/>
      <c r="O532" s="39"/>
      <c r="P532" s="39"/>
    </row>
    <row r="533" customFormat="false" ht="15.75" hidden="false" customHeight="true" outlineLevel="0" collapsed="false">
      <c r="A533" s="19"/>
      <c r="B533" s="20"/>
      <c r="C533" s="20"/>
      <c r="D533" s="21"/>
      <c r="E533" s="19"/>
      <c r="F533" s="22"/>
      <c r="G533" s="23"/>
      <c r="H533" s="22" t="n">
        <f aca="false">IFERROR((F533/G533)*1000, 0)</f>
        <v>0</v>
      </c>
      <c r="I533" s="24" t="n">
        <v>1</v>
      </c>
      <c r="J533" s="25"/>
      <c r="K533" s="26" t="n">
        <f aca="false">IF(MONTH(J533)+I533&gt;13, DATE(YEAR(J533)+1, MONTH(J533)+I533-13, 1), DATE(YEAR(J533), MONTH(J533)+I533-1, 1))</f>
        <v>-29</v>
      </c>
      <c r="L533" s="27" t="n">
        <f aca="false">F533/I533</f>
        <v>0</v>
      </c>
      <c r="M533" s="28"/>
      <c r="N533" s="28"/>
      <c r="O533" s="28"/>
      <c r="P533" s="28"/>
    </row>
    <row r="534" customFormat="false" ht="15.75" hidden="false" customHeight="true" outlineLevel="0" collapsed="false">
      <c r="A534" s="30"/>
      <c r="B534" s="31"/>
      <c r="C534" s="31"/>
      <c r="D534" s="32"/>
      <c r="E534" s="30"/>
      <c r="F534" s="33"/>
      <c r="G534" s="34"/>
      <c r="H534" s="33" t="n">
        <f aca="false">IFERROR((F534/G534)*1000, 0)</f>
        <v>0</v>
      </c>
      <c r="I534" s="35" t="n">
        <v>1</v>
      </c>
      <c r="J534" s="36"/>
      <c r="K534" s="37" t="n">
        <f aca="false">IF(MONTH(J534)+I534&gt;13, DATE(YEAR(J534)+1, MONTH(J534)+I534-13, 1), DATE(YEAR(J534), MONTH(J534)+I534-1, 1))</f>
        <v>-29</v>
      </c>
      <c r="L534" s="38" t="n">
        <f aca="false">F534/I534</f>
        <v>0</v>
      </c>
      <c r="M534" s="39"/>
      <c r="N534" s="39"/>
      <c r="O534" s="39"/>
      <c r="P534" s="39"/>
    </row>
    <row r="535" customFormat="false" ht="15.75" hidden="false" customHeight="true" outlineLevel="0" collapsed="false">
      <c r="A535" s="19"/>
      <c r="B535" s="20"/>
      <c r="C535" s="20"/>
      <c r="D535" s="21"/>
      <c r="E535" s="19"/>
      <c r="F535" s="22"/>
      <c r="G535" s="23"/>
      <c r="H535" s="22" t="n">
        <f aca="false">IFERROR((F535/G535)*1000, 0)</f>
        <v>0</v>
      </c>
      <c r="I535" s="24" t="n">
        <v>1</v>
      </c>
      <c r="J535" s="25"/>
      <c r="K535" s="26" t="n">
        <f aca="false">IF(MONTH(J535)+I535&gt;13, DATE(YEAR(J535)+1, MONTH(J535)+I535-13, 1), DATE(YEAR(J535), MONTH(J535)+I535-1, 1))</f>
        <v>-29</v>
      </c>
      <c r="L535" s="27" t="n">
        <f aca="false">F535/I535</f>
        <v>0</v>
      </c>
      <c r="M535" s="28"/>
      <c r="N535" s="28"/>
      <c r="O535" s="28"/>
      <c r="P535" s="28"/>
    </row>
    <row r="536" customFormat="false" ht="15.75" hidden="false" customHeight="true" outlineLevel="0" collapsed="false">
      <c r="A536" s="30"/>
      <c r="B536" s="31"/>
      <c r="C536" s="31"/>
      <c r="D536" s="32"/>
      <c r="E536" s="30"/>
      <c r="F536" s="33"/>
      <c r="G536" s="34"/>
      <c r="H536" s="33" t="n">
        <f aca="false">IFERROR((F536/G536)*1000, 0)</f>
        <v>0</v>
      </c>
      <c r="I536" s="35" t="n">
        <v>1</v>
      </c>
      <c r="J536" s="36"/>
      <c r="K536" s="37" t="n">
        <f aca="false">IF(MONTH(J536)+I536&gt;13, DATE(YEAR(J536)+1, MONTH(J536)+I536-13, 1), DATE(YEAR(J536), MONTH(J536)+I536-1, 1))</f>
        <v>-29</v>
      </c>
      <c r="L536" s="38" t="n">
        <f aca="false">F536/I536</f>
        <v>0</v>
      </c>
      <c r="M536" s="39"/>
      <c r="N536" s="39"/>
      <c r="O536" s="39"/>
      <c r="P536" s="39"/>
    </row>
    <row r="537" customFormat="false" ht="15.75" hidden="false" customHeight="true" outlineLevel="0" collapsed="false">
      <c r="A537" s="19"/>
      <c r="B537" s="20"/>
      <c r="C537" s="20"/>
      <c r="D537" s="21"/>
      <c r="E537" s="19"/>
      <c r="F537" s="22"/>
      <c r="G537" s="23"/>
      <c r="H537" s="22" t="n">
        <f aca="false">IFERROR((F537/G537)*1000, 0)</f>
        <v>0</v>
      </c>
      <c r="I537" s="24" t="n">
        <v>1</v>
      </c>
      <c r="J537" s="25"/>
      <c r="K537" s="26" t="n">
        <f aca="false">IF(MONTH(J537)+I537&gt;13, DATE(YEAR(J537)+1, MONTH(J537)+I537-13, 1), DATE(YEAR(J537), MONTH(J537)+I537-1, 1))</f>
        <v>-29</v>
      </c>
      <c r="L537" s="27" t="n">
        <f aca="false">F537/I537</f>
        <v>0</v>
      </c>
      <c r="M537" s="28"/>
      <c r="N537" s="28"/>
      <c r="O537" s="28"/>
      <c r="P537" s="28"/>
    </row>
    <row r="538" customFormat="false" ht="15.75" hidden="false" customHeight="true" outlineLevel="0" collapsed="false">
      <c r="A538" s="30"/>
      <c r="B538" s="31"/>
      <c r="C538" s="31"/>
      <c r="D538" s="32"/>
      <c r="E538" s="30"/>
      <c r="F538" s="33"/>
      <c r="G538" s="34"/>
      <c r="H538" s="33" t="n">
        <f aca="false">IFERROR((F538/G538)*1000, 0)</f>
        <v>0</v>
      </c>
      <c r="I538" s="35" t="n">
        <v>1</v>
      </c>
      <c r="J538" s="36"/>
      <c r="K538" s="37" t="n">
        <f aca="false">IF(MONTH(J538)+I538&gt;13, DATE(YEAR(J538)+1, MONTH(J538)+I538-13, 1), DATE(YEAR(J538), MONTH(J538)+I538-1, 1))</f>
        <v>-29</v>
      </c>
      <c r="L538" s="38" t="n">
        <f aca="false">F538/I538</f>
        <v>0</v>
      </c>
      <c r="M538" s="39"/>
      <c r="N538" s="39"/>
      <c r="O538" s="39"/>
      <c r="P538" s="39"/>
    </row>
    <row r="539" customFormat="false" ht="15.75" hidden="false" customHeight="true" outlineLevel="0" collapsed="false">
      <c r="A539" s="19"/>
      <c r="B539" s="20"/>
      <c r="C539" s="20"/>
      <c r="D539" s="21"/>
      <c r="E539" s="19"/>
      <c r="F539" s="22"/>
      <c r="G539" s="23"/>
      <c r="H539" s="22" t="n">
        <f aca="false">IFERROR((F539/G539)*1000, 0)</f>
        <v>0</v>
      </c>
      <c r="I539" s="24" t="n">
        <v>1</v>
      </c>
      <c r="J539" s="25"/>
      <c r="K539" s="26" t="n">
        <f aca="false">IF(MONTH(J539)+I539&gt;13, DATE(YEAR(J539)+1, MONTH(J539)+I539-13, 1), DATE(YEAR(J539), MONTH(J539)+I539-1, 1))</f>
        <v>-29</v>
      </c>
      <c r="L539" s="27" t="n">
        <f aca="false">F539/I539</f>
        <v>0</v>
      </c>
      <c r="M539" s="28"/>
      <c r="N539" s="28"/>
      <c r="O539" s="28"/>
      <c r="P539" s="28"/>
    </row>
    <row r="540" customFormat="false" ht="15.75" hidden="false" customHeight="true" outlineLevel="0" collapsed="false">
      <c r="A540" s="30"/>
      <c r="B540" s="31"/>
      <c r="C540" s="31"/>
      <c r="D540" s="32"/>
      <c r="E540" s="30"/>
      <c r="F540" s="33"/>
      <c r="G540" s="34"/>
      <c r="H540" s="33" t="n">
        <f aca="false">IFERROR((F540/G540)*1000, 0)</f>
        <v>0</v>
      </c>
      <c r="I540" s="35" t="n">
        <v>1</v>
      </c>
      <c r="J540" s="36"/>
      <c r="K540" s="37" t="n">
        <f aca="false">IF(MONTH(J540)+I540&gt;13, DATE(YEAR(J540)+1, MONTH(J540)+I540-13, 1), DATE(YEAR(J540), MONTH(J540)+I540-1, 1))</f>
        <v>-29</v>
      </c>
      <c r="L540" s="38" t="n">
        <f aca="false">F540/I540</f>
        <v>0</v>
      </c>
      <c r="M540" s="39"/>
      <c r="N540" s="39"/>
      <c r="O540" s="39"/>
      <c r="P540" s="39"/>
    </row>
    <row r="541" customFormat="false" ht="15.75" hidden="false" customHeight="true" outlineLevel="0" collapsed="false">
      <c r="A541" s="19"/>
      <c r="B541" s="20"/>
      <c r="C541" s="20"/>
      <c r="D541" s="21"/>
      <c r="E541" s="19"/>
      <c r="F541" s="22"/>
      <c r="G541" s="23"/>
      <c r="H541" s="22" t="n">
        <f aca="false">IFERROR((F541/G541)*1000, 0)</f>
        <v>0</v>
      </c>
      <c r="I541" s="24" t="n">
        <v>1</v>
      </c>
      <c r="J541" s="25"/>
      <c r="K541" s="26" t="n">
        <f aca="false">IF(MONTH(J541)+I541&gt;13, DATE(YEAR(J541)+1, MONTH(J541)+I541-13, 1), DATE(YEAR(J541), MONTH(J541)+I541-1, 1))</f>
        <v>-29</v>
      </c>
      <c r="L541" s="27" t="n">
        <f aca="false">F541/I541</f>
        <v>0</v>
      </c>
      <c r="M541" s="28"/>
      <c r="N541" s="28"/>
      <c r="O541" s="28"/>
      <c r="P541" s="28"/>
    </row>
    <row r="542" customFormat="false" ht="15.75" hidden="false" customHeight="true" outlineLevel="0" collapsed="false">
      <c r="A542" s="30"/>
      <c r="B542" s="31"/>
      <c r="C542" s="31"/>
      <c r="D542" s="32"/>
      <c r="E542" s="30"/>
      <c r="F542" s="33"/>
      <c r="G542" s="34"/>
      <c r="H542" s="33" t="n">
        <f aca="false">IFERROR((F542/G542)*1000, 0)</f>
        <v>0</v>
      </c>
      <c r="I542" s="35" t="n">
        <v>1</v>
      </c>
      <c r="J542" s="36"/>
      <c r="K542" s="37" t="n">
        <f aca="false">IF(MONTH(J542)+I542&gt;13, DATE(YEAR(J542)+1, MONTH(J542)+I542-13, 1), DATE(YEAR(J542), MONTH(J542)+I542-1, 1))</f>
        <v>-29</v>
      </c>
      <c r="L542" s="38" t="n">
        <f aca="false">F542/I542</f>
        <v>0</v>
      </c>
      <c r="M542" s="39"/>
      <c r="N542" s="39"/>
      <c r="O542" s="39"/>
      <c r="P542" s="39"/>
    </row>
    <row r="543" customFormat="false" ht="15.75" hidden="false" customHeight="true" outlineLevel="0" collapsed="false">
      <c r="A543" s="19"/>
      <c r="B543" s="20"/>
      <c r="C543" s="20"/>
      <c r="D543" s="21"/>
      <c r="E543" s="19"/>
      <c r="F543" s="22"/>
      <c r="G543" s="23"/>
      <c r="H543" s="22" t="n">
        <f aca="false">IFERROR((F543/G543)*1000, 0)</f>
        <v>0</v>
      </c>
      <c r="I543" s="24" t="n">
        <v>1</v>
      </c>
      <c r="J543" s="25"/>
      <c r="K543" s="26" t="n">
        <f aca="false">IF(MONTH(J543)+I543&gt;13, DATE(YEAR(J543)+1, MONTH(J543)+I543-13, 1), DATE(YEAR(J543), MONTH(J543)+I543-1, 1))</f>
        <v>-29</v>
      </c>
      <c r="L543" s="27" t="n">
        <f aca="false">F543/I543</f>
        <v>0</v>
      </c>
      <c r="M543" s="28"/>
      <c r="N543" s="28"/>
      <c r="O543" s="28"/>
      <c r="P543" s="28"/>
    </row>
    <row r="544" customFormat="false" ht="15.75" hidden="false" customHeight="true" outlineLevel="0" collapsed="false">
      <c r="A544" s="30"/>
      <c r="B544" s="31"/>
      <c r="C544" s="31"/>
      <c r="D544" s="32"/>
      <c r="E544" s="30"/>
      <c r="F544" s="33"/>
      <c r="G544" s="34"/>
      <c r="H544" s="33" t="n">
        <f aca="false">IFERROR((F544/G544)*1000, 0)</f>
        <v>0</v>
      </c>
      <c r="I544" s="35" t="n">
        <v>1</v>
      </c>
      <c r="J544" s="36"/>
      <c r="K544" s="37" t="n">
        <f aca="false">IF(MONTH(J544)+I544&gt;13, DATE(YEAR(J544)+1, MONTH(J544)+I544-13, 1), DATE(YEAR(J544), MONTH(J544)+I544-1, 1))</f>
        <v>-29</v>
      </c>
      <c r="L544" s="38" t="n">
        <f aca="false">F544/I544</f>
        <v>0</v>
      </c>
      <c r="M544" s="39"/>
      <c r="N544" s="39"/>
      <c r="O544" s="39"/>
      <c r="P544" s="39"/>
    </row>
    <row r="545" customFormat="false" ht="15.75" hidden="false" customHeight="true" outlineLevel="0" collapsed="false">
      <c r="A545" s="19"/>
      <c r="B545" s="20"/>
      <c r="C545" s="20"/>
      <c r="D545" s="21"/>
      <c r="E545" s="19"/>
      <c r="F545" s="22"/>
      <c r="G545" s="23"/>
      <c r="H545" s="22" t="n">
        <f aca="false">IFERROR((F545/G545)*1000, 0)</f>
        <v>0</v>
      </c>
      <c r="I545" s="24" t="n">
        <v>1</v>
      </c>
      <c r="J545" s="25"/>
      <c r="K545" s="26" t="n">
        <f aca="false">IF(MONTH(J545)+I545&gt;13, DATE(YEAR(J545)+1, MONTH(J545)+I545-13, 1), DATE(YEAR(J545), MONTH(J545)+I545-1, 1))</f>
        <v>-29</v>
      </c>
      <c r="L545" s="27" t="n">
        <f aca="false">F545/I545</f>
        <v>0</v>
      </c>
      <c r="M545" s="28"/>
      <c r="N545" s="28"/>
      <c r="O545" s="28"/>
      <c r="P545" s="28"/>
    </row>
    <row r="546" customFormat="false" ht="15.75" hidden="false" customHeight="true" outlineLevel="0" collapsed="false">
      <c r="A546" s="30"/>
      <c r="B546" s="31"/>
      <c r="C546" s="31"/>
      <c r="D546" s="32"/>
      <c r="E546" s="30"/>
      <c r="F546" s="33"/>
      <c r="G546" s="34"/>
      <c r="H546" s="33" t="n">
        <f aca="false">IFERROR((F546/G546)*1000, 0)</f>
        <v>0</v>
      </c>
      <c r="I546" s="35" t="n">
        <v>1</v>
      </c>
      <c r="J546" s="36"/>
      <c r="K546" s="37" t="n">
        <f aca="false">IF(MONTH(J546)+I546&gt;13, DATE(YEAR(J546)+1, MONTH(J546)+I546-13, 1), DATE(YEAR(J546), MONTH(J546)+I546-1, 1))</f>
        <v>-29</v>
      </c>
      <c r="L546" s="38" t="n">
        <f aca="false">F546/I546</f>
        <v>0</v>
      </c>
      <c r="M546" s="39"/>
      <c r="N546" s="39"/>
      <c r="O546" s="39"/>
      <c r="P546" s="39"/>
    </row>
    <row r="547" customFormat="false" ht="15.75" hidden="false" customHeight="true" outlineLevel="0" collapsed="false">
      <c r="A547" s="19"/>
      <c r="B547" s="20"/>
      <c r="C547" s="20"/>
      <c r="D547" s="21"/>
      <c r="E547" s="19"/>
      <c r="F547" s="22"/>
      <c r="G547" s="23"/>
      <c r="H547" s="22" t="n">
        <f aca="false">IFERROR((F547/G547)*1000, 0)</f>
        <v>0</v>
      </c>
      <c r="I547" s="24" t="n">
        <v>1</v>
      </c>
      <c r="J547" s="25"/>
      <c r="K547" s="26" t="n">
        <f aca="false">IF(MONTH(J547)+I547&gt;13, DATE(YEAR(J547)+1, MONTH(J547)+I547-13, 1), DATE(YEAR(J547), MONTH(J547)+I547-1, 1))</f>
        <v>-29</v>
      </c>
      <c r="L547" s="27" t="n">
        <f aca="false">F547/I547</f>
        <v>0</v>
      </c>
      <c r="M547" s="28"/>
      <c r="N547" s="28"/>
      <c r="O547" s="28"/>
      <c r="P547" s="28"/>
    </row>
    <row r="548" customFormat="false" ht="15.75" hidden="false" customHeight="true" outlineLevel="0" collapsed="false">
      <c r="A548" s="30"/>
      <c r="B548" s="31"/>
      <c r="C548" s="31"/>
      <c r="D548" s="32"/>
      <c r="E548" s="30"/>
      <c r="F548" s="33"/>
      <c r="G548" s="34"/>
      <c r="H548" s="33" t="n">
        <f aca="false">IFERROR((F548/G548)*1000, 0)</f>
        <v>0</v>
      </c>
      <c r="I548" s="35" t="n">
        <v>1</v>
      </c>
      <c r="J548" s="36"/>
      <c r="K548" s="37" t="n">
        <f aca="false">IF(MONTH(J548)+I548&gt;13, DATE(YEAR(J548)+1, MONTH(J548)+I548-13, 1), DATE(YEAR(J548), MONTH(J548)+I548-1, 1))</f>
        <v>-29</v>
      </c>
      <c r="L548" s="38" t="n">
        <f aca="false">F548/I548</f>
        <v>0</v>
      </c>
      <c r="M548" s="39"/>
      <c r="N548" s="39"/>
      <c r="O548" s="39"/>
      <c r="P548" s="39"/>
    </row>
    <row r="549" customFormat="false" ht="15.75" hidden="false" customHeight="true" outlineLevel="0" collapsed="false">
      <c r="A549" s="19"/>
      <c r="B549" s="20"/>
      <c r="C549" s="20"/>
      <c r="D549" s="21"/>
      <c r="E549" s="19"/>
      <c r="F549" s="22"/>
      <c r="G549" s="23"/>
      <c r="H549" s="22" t="n">
        <f aca="false">IFERROR((F549/G549)*1000, 0)</f>
        <v>0</v>
      </c>
      <c r="I549" s="24" t="n">
        <v>1</v>
      </c>
      <c r="J549" s="25"/>
      <c r="K549" s="26" t="n">
        <f aca="false">IF(MONTH(J549)+I549&gt;13, DATE(YEAR(J549)+1, MONTH(J549)+I549-13, 1), DATE(YEAR(J549), MONTH(J549)+I549-1, 1))</f>
        <v>-29</v>
      </c>
      <c r="L549" s="27" t="n">
        <f aca="false">F549/I549</f>
        <v>0</v>
      </c>
      <c r="M549" s="28"/>
      <c r="N549" s="28"/>
      <c r="O549" s="28"/>
      <c r="P549" s="28"/>
    </row>
    <row r="550" customFormat="false" ht="15.75" hidden="false" customHeight="true" outlineLevel="0" collapsed="false">
      <c r="A550" s="30"/>
      <c r="B550" s="31"/>
      <c r="C550" s="31"/>
      <c r="D550" s="32"/>
      <c r="E550" s="30"/>
      <c r="F550" s="33"/>
      <c r="G550" s="34"/>
      <c r="H550" s="33" t="n">
        <f aca="false">IFERROR((F550/G550)*1000, 0)</f>
        <v>0</v>
      </c>
      <c r="I550" s="35" t="n">
        <v>1</v>
      </c>
      <c r="J550" s="36"/>
      <c r="K550" s="37" t="n">
        <f aca="false">IF(MONTH(J550)+I550&gt;13, DATE(YEAR(J550)+1, MONTH(J550)+I550-13, 1), DATE(YEAR(J550), MONTH(J550)+I550-1, 1))</f>
        <v>-29</v>
      </c>
      <c r="L550" s="38" t="n">
        <f aca="false">F550/I550</f>
        <v>0</v>
      </c>
      <c r="M550" s="39"/>
      <c r="N550" s="39"/>
      <c r="O550" s="39"/>
      <c r="P550" s="39"/>
    </row>
    <row r="551" customFormat="false" ht="15.75" hidden="false" customHeight="true" outlineLevel="0" collapsed="false">
      <c r="A551" s="19"/>
      <c r="B551" s="20"/>
      <c r="C551" s="20"/>
      <c r="D551" s="21"/>
      <c r="E551" s="19"/>
      <c r="F551" s="22"/>
      <c r="G551" s="23"/>
      <c r="H551" s="22" t="n">
        <f aca="false">IFERROR((F551/G551)*1000, 0)</f>
        <v>0</v>
      </c>
      <c r="I551" s="24" t="n">
        <v>1</v>
      </c>
      <c r="J551" s="25"/>
      <c r="K551" s="26" t="n">
        <f aca="false">IF(MONTH(J551)+I551&gt;13, DATE(YEAR(J551)+1, MONTH(J551)+I551-13, 1), DATE(YEAR(J551), MONTH(J551)+I551-1, 1))</f>
        <v>-29</v>
      </c>
      <c r="L551" s="27" t="n">
        <f aca="false">F551/I551</f>
        <v>0</v>
      </c>
      <c r="M551" s="28"/>
      <c r="N551" s="28"/>
      <c r="O551" s="28"/>
      <c r="P551" s="28"/>
    </row>
    <row r="552" customFormat="false" ht="15.75" hidden="false" customHeight="true" outlineLevel="0" collapsed="false">
      <c r="A552" s="30"/>
      <c r="B552" s="31"/>
      <c r="C552" s="31"/>
      <c r="D552" s="32"/>
      <c r="E552" s="30"/>
      <c r="F552" s="33"/>
      <c r="G552" s="34"/>
      <c r="H552" s="33" t="n">
        <f aca="false">IFERROR((F552/G552)*1000, 0)</f>
        <v>0</v>
      </c>
      <c r="I552" s="35" t="n">
        <v>1</v>
      </c>
      <c r="J552" s="36"/>
      <c r="K552" s="37" t="n">
        <f aca="false">IF(MONTH(J552)+I552&gt;13, DATE(YEAR(J552)+1, MONTH(J552)+I552-13, 1), DATE(YEAR(J552), MONTH(J552)+I552-1, 1))</f>
        <v>-29</v>
      </c>
      <c r="L552" s="38" t="n">
        <f aca="false">F552/I552</f>
        <v>0</v>
      </c>
      <c r="M552" s="39"/>
      <c r="N552" s="39"/>
      <c r="O552" s="39"/>
      <c r="P552" s="39"/>
    </row>
    <row r="553" customFormat="false" ht="15.75" hidden="false" customHeight="true" outlineLevel="0" collapsed="false">
      <c r="A553" s="19"/>
      <c r="B553" s="20"/>
      <c r="C553" s="20"/>
      <c r="D553" s="21"/>
      <c r="E553" s="19"/>
      <c r="F553" s="22"/>
      <c r="G553" s="23"/>
      <c r="H553" s="22" t="n">
        <f aca="false">IFERROR((F553/G553)*1000, 0)</f>
        <v>0</v>
      </c>
      <c r="I553" s="24" t="n">
        <v>1</v>
      </c>
      <c r="J553" s="25"/>
      <c r="K553" s="26" t="n">
        <f aca="false">IF(MONTH(J553)+I553&gt;13, DATE(YEAR(J553)+1, MONTH(J553)+I553-13, 1), DATE(YEAR(J553), MONTH(J553)+I553-1, 1))</f>
        <v>-29</v>
      </c>
      <c r="L553" s="27" t="n">
        <f aca="false">F553/I553</f>
        <v>0</v>
      </c>
      <c r="M553" s="28"/>
      <c r="N553" s="28"/>
      <c r="O553" s="28"/>
      <c r="P553" s="28"/>
    </row>
    <row r="554" customFormat="false" ht="15.75" hidden="false" customHeight="true" outlineLevel="0" collapsed="false">
      <c r="A554" s="30"/>
      <c r="B554" s="31"/>
      <c r="C554" s="31"/>
      <c r="D554" s="32"/>
      <c r="E554" s="30"/>
      <c r="F554" s="33"/>
      <c r="G554" s="34"/>
      <c r="H554" s="33" t="n">
        <f aca="false">IFERROR((F554/G554)*1000, 0)</f>
        <v>0</v>
      </c>
      <c r="I554" s="35" t="n">
        <v>1</v>
      </c>
      <c r="J554" s="36"/>
      <c r="K554" s="37" t="n">
        <f aca="false">IF(MONTH(J554)+I554&gt;13, DATE(YEAR(J554)+1, MONTH(J554)+I554-13, 1), DATE(YEAR(J554), MONTH(J554)+I554-1, 1))</f>
        <v>-29</v>
      </c>
      <c r="L554" s="38" t="n">
        <f aca="false">F554/I554</f>
        <v>0</v>
      </c>
      <c r="M554" s="39"/>
      <c r="N554" s="39"/>
      <c r="O554" s="39"/>
      <c r="P554" s="39"/>
    </row>
    <row r="555" customFormat="false" ht="15.75" hidden="false" customHeight="true" outlineLevel="0" collapsed="false">
      <c r="A555" s="19"/>
      <c r="B555" s="20"/>
      <c r="C555" s="20"/>
      <c r="D555" s="21"/>
      <c r="E555" s="19"/>
      <c r="F555" s="22"/>
      <c r="G555" s="23"/>
      <c r="H555" s="22" t="n">
        <f aca="false">IFERROR((F555/G555)*1000, 0)</f>
        <v>0</v>
      </c>
      <c r="I555" s="24" t="n">
        <v>1</v>
      </c>
      <c r="J555" s="25"/>
      <c r="K555" s="26" t="n">
        <f aca="false">IF(MONTH(J555)+I555&gt;13, DATE(YEAR(J555)+1, MONTH(J555)+I555-13, 1), DATE(YEAR(J555), MONTH(J555)+I555-1, 1))</f>
        <v>-29</v>
      </c>
      <c r="L555" s="27" t="n">
        <f aca="false">F555/I555</f>
        <v>0</v>
      </c>
      <c r="M555" s="28"/>
      <c r="N555" s="28"/>
      <c r="O555" s="28"/>
      <c r="P555" s="28"/>
    </row>
    <row r="556" customFormat="false" ht="15.75" hidden="false" customHeight="true" outlineLevel="0" collapsed="false">
      <c r="A556" s="30"/>
      <c r="B556" s="31"/>
      <c r="C556" s="31"/>
      <c r="D556" s="32"/>
      <c r="E556" s="30"/>
      <c r="F556" s="33"/>
      <c r="G556" s="34"/>
      <c r="H556" s="33" t="n">
        <f aca="false">IFERROR((F556/G556)*1000, 0)</f>
        <v>0</v>
      </c>
      <c r="I556" s="35" t="n">
        <v>1</v>
      </c>
      <c r="J556" s="36"/>
      <c r="K556" s="37" t="n">
        <f aca="false">IF(MONTH(J556)+I556&gt;13, DATE(YEAR(J556)+1, MONTH(J556)+I556-13, 1), DATE(YEAR(J556), MONTH(J556)+I556-1, 1))</f>
        <v>-29</v>
      </c>
      <c r="L556" s="38" t="n">
        <f aca="false">F556/I556</f>
        <v>0</v>
      </c>
      <c r="M556" s="39"/>
      <c r="N556" s="39"/>
      <c r="O556" s="39"/>
      <c r="P556" s="39"/>
    </row>
    <row r="557" customFormat="false" ht="15.75" hidden="false" customHeight="true" outlineLevel="0" collapsed="false">
      <c r="A557" s="19"/>
      <c r="B557" s="20"/>
      <c r="C557" s="20"/>
      <c r="D557" s="21"/>
      <c r="E557" s="19"/>
      <c r="F557" s="22"/>
      <c r="G557" s="23"/>
      <c r="H557" s="22" t="n">
        <f aca="false">IFERROR((F557/G557)*1000, 0)</f>
        <v>0</v>
      </c>
      <c r="I557" s="24" t="n">
        <v>1</v>
      </c>
      <c r="J557" s="25"/>
      <c r="K557" s="26" t="n">
        <f aca="false">IF(MONTH(J557)+I557&gt;13, DATE(YEAR(J557)+1, MONTH(J557)+I557-13, 1), DATE(YEAR(J557), MONTH(J557)+I557-1, 1))</f>
        <v>-29</v>
      </c>
      <c r="L557" s="27" t="n">
        <f aca="false">F557/I557</f>
        <v>0</v>
      </c>
      <c r="M557" s="28"/>
      <c r="N557" s="28"/>
      <c r="O557" s="28"/>
      <c r="P557" s="28"/>
    </row>
    <row r="558" customFormat="false" ht="15.75" hidden="false" customHeight="true" outlineLevel="0" collapsed="false">
      <c r="A558" s="30"/>
      <c r="B558" s="31"/>
      <c r="C558" s="31"/>
      <c r="D558" s="32"/>
      <c r="E558" s="30"/>
      <c r="F558" s="33"/>
      <c r="G558" s="34"/>
      <c r="H558" s="33" t="n">
        <f aca="false">IFERROR((F558/G558)*1000, 0)</f>
        <v>0</v>
      </c>
      <c r="I558" s="35" t="n">
        <v>1</v>
      </c>
      <c r="J558" s="36"/>
      <c r="K558" s="37" t="n">
        <f aca="false">IF(MONTH(J558)+I558&gt;13, DATE(YEAR(J558)+1, MONTH(J558)+I558-13, 1), DATE(YEAR(J558), MONTH(J558)+I558-1, 1))</f>
        <v>-29</v>
      </c>
      <c r="L558" s="38" t="n">
        <f aca="false">F558/I558</f>
        <v>0</v>
      </c>
      <c r="M558" s="39"/>
      <c r="N558" s="39"/>
      <c r="O558" s="39"/>
      <c r="P558" s="39"/>
    </row>
    <row r="559" customFormat="false" ht="15.75" hidden="false" customHeight="true" outlineLevel="0" collapsed="false">
      <c r="A559" s="19"/>
      <c r="B559" s="20"/>
      <c r="C559" s="20"/>
      <c r="D559" s="21"/>
      <c r="E559" s="19"/>
      <c r="F559" s="22"/>
      <c r="G559" s="23"/>
      <c r="H559" s="22" t="n">
        <f aca="false">IFERROR((F559/G559)*1000, 0)</f>
        <v>0</v>
      </c>
      <c r="I559" s="24" t="n">
        <v>1</v>
      </c>
      <c r="J559" s="25"/>
      <c r="K559" s="26" t="n">
        <f aca="false">IF(MONTH(J559)+I559&gt;13, DATE(YEAR(J559)+1, MONTH(J559)+I559-13, 1), DATE(YEAR(J559), MONTH(J559)+I559-1, 1))</f>
        <v>-29</v>
      </c>
      <c r="L559" s="27" t="n">
        <f aca="false">F559/I559</f>
        <v>0</v>
      </c>
      <c r="M559" s="28"/>
      <c r="N559" s="28"/>
      <c r="O559" s="28"/>
      <c r="P559" s="28"/>
    </row>
    <row r="560" customFormat="false" ht="15.75" hidden="false" customHeight="true" outlineLevel="0" collapsed="false">
      <c r="A560" s="30"/>
      <c r="B560" s="31"/>
      <c r="C560" s="31"/>
      <c r="D560" s="32"/>
      <c r="E560" s="30"/>
      <c r="F560" s="33"/>
      <c r="G560" s="34"/>
      <c r="H560" s="33" t="n">
        <f aca="false">IFERROR((F560/G560)*1000, 0)</f>
        <v>0</v>
      </c>
      <c r="I560" s="35" t="n">
        <v>1</v>
      </c>
      <c r="J560" s="36"/>
      <c r="K560" s="37" t="n">
        <f aca="false">IF(MONTH(J560)+I560&gt;13, DATE(YEAR(J560)+1, MONTH(J560)+I560-13, 1), DATE(YEAR(J560), MONTH(J560)+I560-1, 1))</f>
        <v>-29</v>
      </c>
      <c r="L560" s="38" t="n">
        <f aca="false">F560/I560</f>
        <v>0</v>
      </c>
      <c r="M560" s="39"/>
      <c r="N560" s="39"/>
      <c r="O560" s="39"/>
      <c r="P560" s="39"/>
    </row>
    <row r="561" customFormat="false" ht="15.75" hidden="false" customHeight="true" outlineLevel="0" collapsed="false">
      <c r="A561" s="19"/>
      <c r="B561" s="20"/>
      <c r="C561" s="20"/>
      <c r="D561" s="21"/>
      <c r="E561" s="19"/>
      <c r="F561" s="22"/>
      <c r="G561" s="23"/>
      <c r="H561" s="22" t="n">
        <f aca="false">IFERROR((F561/G561)*1000, 0)</f>
        <v>0</v>
      </c>
      <c r="I561" s="24" t="n">
        <v>1</v>
      </c>
      <c r="J561" s="25"/>
      <c r="K561" s="26" t="n">
        <f aca="false">IF(MONTH(J561)+I561&gt;13, DATE(YEAR(J561)+1, MONTH(J561)+I561-13, 1), DATE(YEAR(J561), MONTH(J561)+I561-1, 1))</f>
        <v>-29</v>
      </c>
      <c r="L561" s="27" t="n">
        <f aca="false">F561/I561</f>
        <v>0</v>
      </c>
      <c r="M561" s="28"/>
      <c r="N561" s="28"/>
      <c r="O561" s="28"/>
      <c r="P561" s="28"/>
    </row>
    <row r="562" customFormat="false" ht="15.75" hidden="false" customHeight="true" outlineLevel="0" collapsed="false">
      <c r="A562" s="30"/>
      <c r="B562" s="31"/>
      <c r="C562" s="31"/>
      <c r="D562" s="32"/>
      <c r="E562" s="30"/>
      <c r="F562" s="33"/>
      <c r="G562" s="34"/>
      <c r="H562" s="33" t="n">
        <f aca="false">IFERROR((F562/G562)*1000, 0)</f>
        <v>0</v>
      </c>
      <c r="I562" s="35" t="n">
        <v>1</v>
      </c>
      <c r="J562" s="36"/>
      <c r="K562" s="37" t="n">
        <f aca="false">IF(MONTH(J562)+I562&gt;13, DATE(YEAR(J562)+1, MONTH(J562)+I562-13, 1), DATE(YEAR(J562), MONTH(J562)+I562-1, 1))</f>
        <v>-29</v>
      </c>
      <c r="L562" s="38" t="n">
        <f aca="false">F562/I562</f>
        <v>0</v>
      </c>
      <c r="M562" s="39"/>
      <c r="N562" s="39"/>
      <c r="O562" s="39"/>
      <c r="P562" s="39"/>
    </row>
    <row r="563" customFormat="false" ht="15.75" hidden="false" customHeight="true" outlineLevel="0" collapsed="false">
      <c r="A563" s="19"/>
      <c r="B563" s="20"/>
      <c r="C563" s="20"/>
      <c r="D563" s="21"/>
      <c r="E563" s="19"/>
      <c r="F563" s="22"/>
      <c r="G563" s="23"/>
      <c r="H563" s="22" t="n">
        <f aca="false">IFERROR((F563/G563)*1000, 0)</f>
        <v>0</v>
      </c>
      <c r="I563" s="24" t="n">
        <v>1</v>
      </c>
      <c r="J563" s="25"/>
      <c r="K563" s="26" t="n">
        <f aca="false">IF(MONTH(J563)+I563&gt;13, DATE(YEAR(J563)+1, MONTH(J563)+I563-13, 1), DATE(YEAR(J563), MONTH(J563)+I563-1, 1))</f>
        <v>-29</v>
      </c>
      <c r="L563" s="27" t="n">
        <f aca="false">F563/I563</f>
        <v>0</v>
      </c>
      <c r="M563" s="28"/>
      <c r="N563" s="28"/>
      <c r="O563" s="28"/>
      <c r="P563" s="28"/>
    </row>
    <row r="564" customFormat="false" ht="15.75" hidden="false" customHeight="true" outlineLevel="0" collapsed="false">
      <c r="A564" s="30"/>
      <c r="B564" s="31"/>
      <c r="C564" s="31"/>
      <c r="D564" s="32"/>
      <c r="E564" s="30"/>
      <c r="F564" s="33"/>
      <c r="G564" s="34"/>
      <c r="H564" s="33" t="n">
        <f aca="false">IFERROR((F564/G564)*1000, 0)</f>
        <v>0</v>
      </c>
      <c r="I564" s="35" t="n">
        <v>1</v>
      </c>
      <c r="J564" s="36"/>
      <c r="K564" s="37" t="n">
        <f aca="false">IF(MONTH(J564)+I564&gt;13, DATE(YEAR(J564)+1, MONTH(J564)+I564-13, 1), DATE(YEAR(J564), MONTH(J564)+I564-1, 1))</f>
        <v>-29</v>
      </c>
      <c r="L564" s="38" t="n">
        <f aca="false">F564/I564</f>
        <v>0</v>
      </c>
      <c r="M564" s="39"/>
      <c r="N564" s="39"/>
      <c r="O564" s="39"/>
      <c r="P564" s="39"/>
    </row>
    <row r="565" customFormat="false" ht="15.75" hidden="false" customHeight="true" outlineLevel="0" collapsed="false">
      <c r="A565" s="19"/>
      <c r="B565" s="20"/>
      <c r="C565" s="20"/>
      <c r="D565" s="21"/>
      <c r="E565" s="19"/>
      <c r="F565" s="22"/>
      <c r="G565" s="23"/>
      <c r="H565" s="22" t="n">
        <f aca="false">IFERROR((F565/G565)*1000, 0)</f>
        <v>0</v>
      </c>
      <c r="I565" s="24" t="n">
        <v>1</v>
      </c>
      <c r="J565" s="25"/>
      <c r="K565" s="26" t="n">
        <f aca="false">IF(MONTH(J565)+I565&gt;13, DATE(YEAR(J565)+1, MONTH(J565)+I565-13, 1), DATE(YEAR(J565), MONTH(J565)+I565-1, 1))</f>
        <v>-29</v>
      </c>
      <c r="L565" s="27" t="n">
        <f aca="false">F565/I565</f>
        <v>0</v>
      </c>
      <c r="M565" s="28"/>
      <c r="N565" s="28"/>
      <c r="O565" s="28"/>
      <c r="P565" s="28"/>
    </row>
    <row r="566" customFormat="false" ht="15.75" hidden="false" customHeight="true" outlineLevel="0" collapsed="false">
      <c r="A566" s="30"/>
      <c r="B566" s="31"/>
      <c r="C566" s="31"/>
      <c r="D566" s="32"/>
      <c r="E566" s="30"/>
      <c r="F566" s="33"/>
      <c r="G566" s="34"/>
      <c r="H566" s="33" t="n">
        <f aca="false">IFERROR((F566/G566)*1000, 0)</f>
        <v>0</v>
      </c>
      <c r="I566" s="35" t="n">
        <v>1</v>
      </c>
      <c r="J566" s="36"/>
      <c r="K566" s="37" t="n">
        <f aca="false">IF(MONTH(J566)+I566&gt;13, DATE(YEAR(J566)+1, MONTH(J566)+I566-13, 1), DATE(YEAR(J566), MONTH(J566)+I566-1, 1))</f>
        <v>-29</v>
      </c>
      <c r="L566" s="38" t="n">
        <f aca="false">F566/I566</f>
        <v>0</v>
      </c>
      <c r="M566" s="39"/>
      <c r="N566" s="39"/>
      <c r="O566" s="39"/>
      <c r="P566" s="39"/>
    </row>
    <row r="567" customFormat="false" ht="15.75" hidden="false" customHeight="true" outlineLevel="0" collapsed="false">
      <c r="A567" s="19"/>
      <c r="B567" s="20"/>
      <c r="C567" s="20"/>
      <c r="D567" s="21"/>
      <c r="E567" s="19"/>
      <c r="F567" s="22"/>
      <c r="G567" s="23"/>
      <c r="H567" s="22" t="n">
        <f aca="false">IFERROR((F567/G567)*1000, 0)</f>
        <v>0</v>
      </c>
      <c r="I567" s="24" t="n">
        <v>1</v>
      </c>
      <c r="J567" s="25"/>
      <c r="K567" s="26" t="n">
        <f aca="false">IF(MONTH(J567)+I567&gt;13, DATE(YEAR(J567)+1, MONTH(J567)+I567-13, 1), DATE(YEAR(J567), MONTH(J567)+I567-1, 1))</f>
        <v>-29</v>
      </c>
      <c r="L567" s="27" t="n">
        <f aca="false">F567/I567</f>
        <v>0</v>
      </c>
      <c r="M567" s="28"/>
      <c r="N567" s="28"/>
      <c r="O567" s="28"/>
      <c r="P567" s="28"/>
    </row>
    <row r="568" customFormat="false" ht="15.75" hidden="false" customHeight="true" outlineLevel="0" collapsed="false">
      <c r="A568" s="30"/>
      <c r="B568" s="31"/>
      <c r="C568" s="31"/>
      <c r="D568" s="32"/>
      <c r="E568" s="30"/>
      <c r="F568" s="33"/>
      <c r="G568" s="34"/>
      <c r="H568" s="33" t="n">
        <f aca="false">IFERROR((F568/G568)*1000, 0)</f>
        <v>0</v>
      </c>
      <c r="I568" s="35" t="n">
        <v>1</v>
      </c>
      <c r="J568" s="36"/>
      <c r="K568" s="37" t="n">
        <f aca="false">IF(MONTH(J568)+I568&gt;13, DATE(YEAR(J568)+1, MONTH(J568)+I568-13, 1), DATE(YEAR(J568), MONTH(J568)+I568-1, 1))</f>
        <v>-29</v>
      </c>
      <c r="L568" s="38" t="n">
        <f aca="false">F568/I568</f>
        <v>0</v>
      </c>
      <c r="M568" s="39"/>
      <c r="N568" s="39"/>
      <c r="O568" s="39"/>
      <c r="P568" s="39"/>
    </row>
    <row r="569" customFormat="false" ht="15.75" hidden="false" customHeight="true" outlineLevel="0" collapsed="false">
      <c r="A569" s="19"/>
      <c r="B569" s="20"/>
      <c r="C569" s="20"/>
      <c r="D569" s="21"/>
      <c r="E569" s="19"/>
      <c r="F569" s="22"/>
      <c r="G569" s="23"/>
      <c r="H569" s="22" t="n">
        <f aca="false">IFERROR((F569/G569)*1000, 0)</f>
        <v>0</v>
      </c>
      <c r="I569" s="24" t="n">
        <v>1</v>
      </c>
      <c r="J569" s="25"/>
      <c r="K569" s="26" t="n">
        <f aca="false">IF(MONTH(J569)+I569&gt;13, DATE(YEAR(J569)+1, MONTH(J569)+I569-13, 1), DATE(YEAR(J569), MONTH(J569)+I569-1, 1))</f>
        <v>-29</v>
      </c>
      <c r="L569" s="27" t="n">
        <f aca="false">F569/I569</f>
        <v>0</v>
      </c>
      <c r="M569" s="28"/>
      <c r="N569" s="28"/>
      <c r="O569" s="28"/>
      <c r="P569" s="28"/>
    </row>
    <row r="570" customFormat="false" ht="15.75" hidden="false" customHeight="true" outlineLevel="0" collapsed="false">
      <c r="A570" s="30"/>
      <c r="B570" s="31"/>
      <c r="C570" s="31"/>
      <c r="D570" s="32"/>
      <c r="E570" s="30"/>
      <c r="F570" s="33"/>
      <c r="G570" s="34"/>
      <c r="H570" s="33" t="n">
        <f aca="false">IFERROR((F570/G570)*1000, 0)</f>
        <v>0</v>
      </c>
      <c r="I570" s="35" t="n">
        <v>1</v>
      </c>
      <c r="J570" s="36"/>
      <c r="K570" s="37" t="n">
        <f aca="false">IF(MONTH(J570)+I570&gt;13, DATE(YEAR(J570)+1, MONTH(J570)+I570-13, 1), DATE(YEAR(J570), MONTH(J570)+I570-1, 1))</f>
        <v>-29</v>
      </c>
      <c r="L570" s="38" t="n">
        <f aca="false">F570/I570</f>
        <v>0</v>
      </c>
      <c r="M570" s="39"/>
      <c r="N570" s="39"/>
      <c r="O570" s="39"/>
      <c r="P570" s="39"/>
    </row>
    <row r="571" customFormat="false" ht="15.75" hidden="false" customHeight="true" outlineLevel="0" collapsed="false">
      <c r="A571" s="19"/>
      <c r="B571" s="20"/>
      <c r="C571" s="20"/>
      <c r="D571" s="21"/>
      <c r="E571" s="19"/>
      <c r="F571" s="22"/>
      <c r="G571" s="23"/>
      <c r="H571" s="22" t="n">
        <f aca="false">IFERROR((F571/G571)*1000, 0)</f>
        <v>0</v>
      </c>
      <c r="I571" s="24" t="n">
        <v>1</v>
      </c>
      <c r="J571" s="25"/>
      <c r="K571" s="26" t="n">
        <f aca="false">IF(MONTH(J571)+I571&gt;13, DATE(YEAR(J571)+1, MONTH(J571)+I571-13, 1), DATE(YEAR(J571), MONTH(J571)+I571-1, 1))</f>
        <v>-29</v>
      </c>
      <c r="L571" s="27" t="n">
        <f aca="false">F571/I571</f>
        <v>0</v>
      </c>
      <c r="M571" s="28"/>
      <c r="N571" s="28"/>
      <c r="O571" s="28"/>
      <c r="P571" s="28"/>
    </row>
    <row r="572" customFormat="false" ht="15.75" hidden="false" customHeight="true" outlineLevel="0" collapsed="false">
      <c r="A572" s="30"/>
      <c r="B572" s="31"/>
      <c r="C572" s="31"/>
      <c r="D572" s="32"/>
      <c r="E572" s="30"/>
      <c r="F572" s="33"/>
      <c r="G572" s="34"/>
      <c r="H572" s="33" t="n">
        <f aca="false">IFERROR((F572/G572)*1000, 0)</f>
        <v>0</v>
      </c>
      <c r="I572" s="35" t="n">
        <v>1</v>
      </c>
      <c r="J572" s="36"/>
      <c r="K572" s="37" t="n">
        <f aca="false">IF(MONTH(J572)+I572&gt;13, DATE(YEAR(J572)+1, MONTH(J572)+I572-13, 1), DATE(YEAR(J572), MONTH(J572)+I572-1, 1))</f>
        <v>-29</v>
      </c>
      <c r="L572" s="38" t="n">
        <f aca="false">F572/I572</f>
        <v>0</v>
      </c>
      <c r="M572" s="39"/>
      <c r="N572" s="39"/>
      <c r="O572" s="39"/>
      <c r="P572" s="39"/>
    </row>
    <row r="573" customFormat="false" ht="15.75" hidden="false" customHeight="true" outlineLevel="0" collapsed="false">
      <c r="A573" s="19"/>
      <c r="B573" s="20"/>
      <c r="C573" s="20"/>
      <c r="D573" s="21"/>
      <c r="E573" s="19"/>
      <c r="F573" s="22"/>
      <c r="G573" s="23"/>
      <c r="H573" s="22" t="n">
        <f aca="false">IFERROR((F573/G573)*1000, 0)</f>
        <v>0</v>
      </c>
      <c r="I573" s="24" t="n">
        <v>1</v>
      </c>
      <c r="J573" s="25"/>
      <c r="K573" s="26" t="n">
        <f aca="false">IF(MONTH(J573)+I573&gt;13, DATE(YEAR(J573)+1, MONTH(J573)+I573-13, 1), DATE(YEAR(J573), MONTH(J573)+I573-1, 1))</f>
        <v>-29</v>
      </c>
      <c r="L573" s="27" t="n">
        <f aca="false">F573/I573</f>
        <v>0</v>
      </c>
      <c r="M573" s="28"/>
      <c r="N573" s="28"/>
      <c r="O573" s="28"/>
      <c r="P573" s="28"/>
    </row>
    <row r="574" customFormat="false" ht="15.75" hidden="false" customHeight="true" outlineLevel="0" collapsed="false">
      <c r="A574" s="30"/>
      <c r="B574" s="31"/>
      <c r="C574" s="31"/>
      <c r="D574" s="32"/>
      <c r="E574" s="30"/>
      <c r="F574" s="33"/>
      <c r="G574" s="34"/>
      <c r="H574" s="33" t="n">
        <f aca="false">IFERROR((F574/G574)*1000, 0)</f>
        <v>0</v>
      </c>
      <c r="I574" s="35" t="n">
        <v>1</v>
      </c>
      <c r="J574" s="36"/>
      <c r="K574" s="37" t="n">
        <f aca="false">IF(MONTH(J574)+I574&gt;13, DATE(YEAR(J574)+1, MONTH(J574)+I574-13, 1), DATE(YEAR(J574), MONTH(J574)+I574-1, 1))</f>
        <v>-29</v>
      </c>
      <c r="L574" s="38" t="n">
        <f aca="false">F574/I574</f>
        <v>0</v>
      </c>
      <c r="M574" s="39"/>
      <c r="N574" s="39"/>
      <c r="O574" s="39"/>
      <c r="P574" s="39"/>
    </row>
    <row r="575" customFormat="false" ht="15.75" hidden="false" customHeight="true" outlineLevel="0" collapsed="false">
      <c r="A575" s="19"/>
      <c r="B575" s="20"/>
      <c r="C575" s="20"/>
      <c r="D575" s="21"/>
      <c r="E575" s="19"/>
      <c r="F575" s="22"/>
      <c r="G575" s="23"/>
      <c r="H575" s="22" t="n">
        <f aca="false">IFERROR((F575/G575)*1000, 0)</f>
        <v>0</v>
      </c>
      <c r="I575" s="24" t="n">
        <v>1</v>
      </c>
      <c r="J575" s="25"/>
      <c r="K575" s="26" t="n">
        <f aca="false">IF(MONTH(J575)+I575&gt;13, DATE(YEAR(J575)+1, MONTH(J575)+I575-13, 1), DATE(YEAR(J575), MONTH(J575)+I575-1, 1))</f>
        <v>-29</v>
      </c>
      <c r="L575" s="27" t="n">
        <f aca="false">F575/I575</f>
        <v>0</v>
      </c>
      <c r="M575" s="28"/>
      <c r="N575" s="28"/>
      <c r="O575" s="28"/>
      <c r="P575" s="28"/>
    </row>
    <row r="576" customFormat="false" ht="15.75" hidden="false" customHeight="true" outlineLevel="0" collapsed="false">
      <c r="A576" s="30"/>
      <c r="B576" s="31"/>
      <c r="C576" s="31"/>
      <c r="D576" s="32"/>
      <c r="E576" s="30"/>
      <c r="F576" s="33"/>
      <c r="G576" s="34"/>
      <c r="H576" s="33" t="n">
        <f aca="false">IFERROR((F576/G576)*1000, 0)</f>
        <v>0</v>
      </c>
      <c r="I576" s="35" t="n">
        <v>1</v>
      </c>
      <c r="J576" s="36"/>
      <c r="K576" s="37" t="n">
        <f aca="false">IF(MONTH(J576)+I576&gt;13, DATE(YEAR(J576)+1, MONTH(J576)+I576-13, 1), DATE(YEAR(J576), MONTH(J576)+I576-1, 1))</f>
        <v>-29</v>
      </c>
      <c r="L576" s="38" t="n">
        <f aca="false">F576/I576</f>
        <v>0</v>
      </c>
      <c r="M576" s="39"/>
      <c r="N576" s="39"/>
      <c r="O576" s="39"/>
      <c r="P576" s="39"/>
    </row>
    <row r="577" customFormat="false" ht="15.75" hidden="false" customHeight="true" outlineLevel="0" collapsed="false">
      <c r="A577" s="19"/>
      <c r="B577" s="20"/>
      <c r="C577" s="20"/>
      <c r="D577" s="21"/>
      <c r="E577" s="19"/>
      <c r="F577" s="22"/>
      <c r="G577" s="23"/>
      <c r="H577" s="22" t="n">
        <f aca="false">IFERROR((F577/G577)*1000, 0)</f>
        <v>0</v>
      </c>
      <c r="I577" s="24" t="n">
        <v>1</v>
      </c>
      <c r="J577" s="25"/>
      <c r="K577" s="26" t="n">
        <f aca="false">IF(MONTH(J577)+I577&gt;13, DATE(YEAR(J577)+1, MONTH(J577)+I577-13, 1), DATE(YEAR(J577), MONTH(J577)+I577-1, 1))</f>
        <v>-29</v>
      </c>
      <c r="L577" s="27" t="n">
        <f aca="false">F577/I577</f>
        <v>0</v>
      </c>
      <c r="M577" s="28"/>
      <c r="N577" s="28"/>
      <c r="O577" s="28"/>
      <c r="P577" s="28"/>
    </row>
    <row r="578" customFormat="false" ht="15.75" hidden="false" customHeight="true" outlineLevel="0" collapsed="false">
      <c r="A578" s="30"/>
      <c r="B578" s="31"/>
      <c r="C578" s="31"/>
      <c r="D578" s="32"/>
      <c r="E578" s="30"/>
      <c r="F578" s="33"/>
      <c r="G578" s="34"/>
      <c r="H578" s="33" t="n">
        <f aca="false">IFERROR((F578/G578)*1000, 0)</f>
        <v>0</v>
      </c>
      <c r="I578" s="35" t="n">
        <v>1</v>
      </c>
      <c r="J578" s="36"/>
      <c r="K578" s="37" t="n">
        <f aca="false">IF(MONTH(J578)+I578&gt;13, DATE(YEAR(J578)+1, MONTH(J578)+I578-13, 1), DATE(YEAR(J578), MONTH(J578)+I578-1, 1))</f>
        <v>-29</v>
      </c>
      <c r="L578" s="38" t="n">
        <f aca="false">F578/I578</f>
        <v>0</v>
      </c>
      <c r="M578" s="39"/>
      <c r="N578" s="39"/>
      <c r="O578" s="39"/>
      <c r="P578" s="39"/>
    </row>
    <row r="579" customFormat="false" ht="15.75" hidden="false" customHeight="true" outlineLevel="0" collapsed="false">
      <c r="A579" s="19"/>
      <c r="B579" s="20"/>
      <c r="C579" s="20"/>
      <c r="D579" s="21"/>
      <c r="E579" s="19"/>
      <c r="F579" s="22"/>
      <c r="G579" s="23"/>
      <c r="H579" s="22" t="n">
        <f aca="false">IFERROR((F579/G579)*1000, 0)</f>
        <v>0</v>
      </c>
      <c r="I579" s="24" t="n">
        <v>1</v>
      </c>
      <c r="J579" s="25"/>
      <c r="K579" s="26" t="n">
        <f aca="false">IF(MONTH(J579)+I579&gt;13, DATE(YEAR(J579)+1, MONTH(J579)+I579-13, 1), DATE(YEAR(J579), MONTH(J579)+I579-1, 1))</f>
        <v>-29</v>
      </c>
      <c r="L579" s="27" t="n">
        <f aca="false">F579/I579</f>
        <v>0</v>
      </c>
      <c r="M579" s="28"/>
      <c r="N579" s="28"/>
      <c r="O579" s="28"/>
      <c r="P579" s="28"/>
    </row>
    <row r="580" customFormat="false" ht="15.75" hidden="false" customHeight="true" outlineLevel="0" collapsed="false">
      <c r="A580" s="30"/>
      <c r="B580" s="31"/>
      <c r="C580" s="31"/>
      <c r="D580" s="32"/>
      <c r="E580" s="30"/>
      <c r="F580" s="33"/>
      <c r="G580" s="34"/>
      <c r="H580" s="33" t="n">
        <f aca="false">IFERROR((F580/G580)*1000, 0)</f>
        <v>0</v>
      </c>
      <c r="I580" s="35" t="n">
        <v>1</v>
      </c>
      <c r="J580" s="36"/>
      <c r="K580" s="37" t="n">
        <f aca="false">IF(MONTH(J580)+I580&gt;13, DATE(YEAR(J580)+1, MONTH(J580)+I580-13, 1), DATE(YEAR(J580), MONTH(J580)+I580-1, 1))</f>
        <v>-29</v>
      </c>
      <c r="L580" s="38" t="n">
        <f aca="false">F580/I580</f>
        <v>0</v>
      </c>
      <c r="M580" s="39"/>
      <c r="N580" s="39"/>
      <c r="O580" s="39"/>
      <c r="P580" s="39"/>
    </row>
    <row r="581" customFormat="false" ht="15.75" hidden="false" customHeight="true" outlineLevel="0" collapsed="false">
      <c r="A581" s="19"/>
      <c r="B581" s="20"/>
      <c r="C581" s="20"/>
      <c r="D581" s="21"/>
      <c r="E581" s="19"/>
      <c r="F581" s="22"/>
      <c r="G581" s="23"/>
      <c r="H581" s="22" t="n">
        <f aca="false">IFERROR((F581/G581)*1000, 0)</f>
        <v>0</v>
      </c>
      <c r="I581" s="24" t="n">
        <v>1</v>
      </c>
      <c r="J581" s="25"/>
      <c r="K581" s="26" t="n">
        <f aca="false">IF(MONTH(J581)+I581&gt;13, DATE(YEAR(J581)+1, MONTH(J581)+I581-13, 1), DATE(YEAR(J581), MONTH(J581)+I581-1, 1))</f>
        <v>-29</v>
      </c>
      <c r="L581" s="27" t="n">
        <f aca="false">F581/I581</f>
        <v>0</v>
      </c>
      <c r="M581" s="28"/>
      <c r="N581" s="28"/>
      <c r="O581" s="28"/>
      <c r="P581" s="28"/>
    </row>
    <row r="582" customFormat="false" ht="15.75" hidden="false" customHeight="true" outlineLevel="0" collapsed="false">
      <c r="A582" s="30"/>
      <c r="B582" s="31"/>
      <c r="C582" s="31"/>
      <c r="D582" s="32"/>
      <c r="E582" s="30"/>
      <c r="F582" s="33"/>
      <c r="G582" s="34"/>
      <c r="H582" s="33" t="n">
        <f aca="false">IFERROR((F582/G582)*1000, 0)</f>
        <v>0</v>
      </c>
      <c r="I582" s="35" t="n">
        <v>1</v>
      </c>
      <c r="J582" s="36"/>
      <c r="K582" s="37" t="n">
        <f aca="false">IF(MONTH(J582)+I582&gt;13, DATE(YEAR(J582)+1, MONTH(J582)+I582-13, 1), DATE(YEAR(J582), MONTH(J582)+I582-1, 1))</f>
        <v>-29</v>
      </c>
      <c r="L582" s="38" t="n">
        <f aca="false">F582/I582</f>
        <v>0</v>
      </c>
      <c r="M582" s="39"/>
      <c r="N582" s="39"/>
      <c r="O582" s="39"/>
      <c r="P582" s="39"/>
    </row>
    <row r="583" customFormat="false" ht="15.75" hidden="false" customHeight="true" outlineLevel="0" collapsed="false">
      <c r="A583" s="19"/>
      <c r="B583" s="20"/>
      <c r="C583" s="20"/>
      <c r="D583" s="21"/>
      <c r="E583" s="19"/>
      <c r="F583" s="22"/>
      <c r="G583" s="23"/>
      <c r="H583" s="22" t="n">
        <f aca="false">IFERROR((F583/G583)*1000, 0)</f>
        <v>0</v>
      </c>
      <c r="I583" s="24" t="n">
        <v>1</v>
      </c>
      <c r="J583" s="25"/>
      <c r="K583" s="26" t="n">
        <f aca="false">IF(MONTH(J583)+I583&gt;13, DATE(YEAR(J583)+1, MONTH(J583)+I583-13, 1), DATE(YEAR(J583), MONTH(J583)+I583-1, 1))</f>
        <v>-29</v>
      </c>
      <c r="L583" s="27" t="n">
        <f aca="false">F583/I583</f>
        <v>0</v>
      </c>
      <c r="M583" s="28"/>
      <c r="N583" s="28"/>
      <c r="O583" s="28"/>
      <c r="P583" s="28"/>
    </row>
    <row r="584" customFormat="false" ht="15.75" hidden="false" customHeight="true" outlineLevel="0" collapsed="false">
      <c r="A584" s="30"/>
      <c r="B584" s="31"/>
      <c r="C584" s="31"/>
      <c r="D584" s="32"/>
      <c r="E584" s="30"/>
      <c r="F584" s="33"/>
      <c r="G584" s="34"/>
      <c r="H584" s="33" t="n">
        <f aca="false">IFERROR((F584/G584)*1000, 0)</f>
        <v>0</v>
      </c>
      <c r="I584" s="35" t="n">
        <v>1</v>
      </c>
      <c r="J584" s="36"/>
      <c r="K584" s="37" t="n">
        <f aca="false">IF(MONTH(J584)+I584&gt;13, DATE(YEAR(J584)+1, MONTH(J584)+I584-13, 1), DATE(YEAR(J584), MONTH(J584)+I584-1, 1))</f>
        <v>-29</v>
      </c>
      <c r="L584" s="38" t="n">
        <f aca="false">F584/I584</f>
        <v>0</v>
      </c>
      <c r="M584" s="39"/>
      <c r="N584" s="39"/>
      <c r="O584" s="39"/>
      <c r="P584" s="39"/>
    </row>
    <row r="585" customFormat="false" ht="15.75" hidden="false" customHeight="true" outlineLevel="0" collapsed="false">
      <c r="A585" s="19"/>
      <c r="B585" s="20"/>
      <c r="C585" s="20"/>
      <c r="D585" s="21"/>
      <c r="E585" s="19"/>
      <c r="F585" s="22"/>
      <c r="G585" s="23"/>
      <c r="H585" s="22" t="n">
        <f aca="false">IFERROR((F585/G585)*1000, 0)</f>
        <v>0</v>
      </c>
      <c r="I585" s="24" t="n">
        <v>1</v>
      </c>
      <c r="J585" s="25"/>
      <c r="K585" s="26" t="n">
        <f aca="false">IF(MONTH(J585)+I585&gt;13, DATE(YEAR(J585)+1, MONTH(J585)+I585-13, 1), DATE(YEAR(J585), MONTH(J585)+I585-1, 1))</f>
        <v>-29</v>
      </c>
      <c r="L585" s="27" t="n">
        <f aca="false">F585/I585</f>
        <v>0</v>
      </c>
      <c r="M585" s="28"/>
      <c r="N585" s="28"/>
      <c r="O585" s="28"/>
      <c r="P585" s="28"/>
    </row>
    <row r="586" customFormat="false" ht="15.75" hidden="false" customHeight="true" outlineLevel="0" collapsed="false">
      <c r="A586" s="30"/>
      <c r="B586" s="31"/>
      <c r="C586" s="31"/>
      <c r="D586" s="32"/>
      <c r="E586" s="30"/>
      <c r="F586" s="33"/>
      <c r="G586" s="34"/>
      <c r="H586" s="33" t="n">
        <f aca="false">IFERROR((F586/G586)*1000, 0)</f>
        <v>0</v>
      </c>
      <c r="I586" s="35" t="n">
        <v>1</v>
      </c>
      <c r="J586" s="36"/>
      <c r="K586" s="37" t="n">
        <f aca="false">IF(MONTH(J586)+I586&gt;13, DATE(YEAR(J586)+1, MONTH(J586)+I586-13, 1), DATE(YEAR(J586), MONTH(J586)+I586-1, 1))</f>
        <v>-29</v>
      </c>
      <c r="L586" s="38" t="n">
        <f aca="false">F586/I586</f>
        <v>0</v>
      </c>
      <c r="M586" s="39"/>
      <c r="N586" s="39"/>
      <c r="O586" s="39"/>
      <c r="P586" s="39"/>
    </row>
    <row r="587" customFormat="false" ht="15.75" hidden="false" customHeight="true" outlineLevel="0" collapsed="false">
      <c r="A587" s="19"/>
      <c r="B587" s="20"/>
      <c r="C587" s="20"/>
      <c r="D587" s="21"/>
      <c r="E587" s="19"/>
      <c r="F587" s="22"/>
      <c r="G587" s="23"/>
      <c r="H587" s="22" t="n">
        <f aca="false">IFERROR((F587/G587)*1000, 0)</f>
        <v>0</v>
      </c>
      <c r="I587" s="24" t="n">
        <v>1</v>
      </c>
      <c r="J587" s="25"/>
      <c r="K587" s="26" t="n">
        <f aca="false">IF(MONTH(J587)+I587&gt;13, DATE(YEAR(J587)+1, MONTH(J587)+I587-13, 1), DATE(YEAR(J587), MONTH(J587)+I587-1, 1))</f>
        <v>-29</v>
      </c>
      <c r="L587" s="27" t="n">
        <f aca="false">F587/I587</f>
        <v>0</v>
      </c>
      <c r="M587" s="28"/>
      <c r="N587" s="28"/>
      <c r="O587" s="28"/>
      <c r="P587" s="28"/>
    </row>
    <row r="588" customFormat="false" ht="15.75" hidden="false" customHeight="true" outlineLevel="0" collapsed="false">
      <c r="A588" s="30"/>
      <c r="B588" s="31"/>
      <c r="C588" s="31"/>
      <c r="D588" s="32"/>
      <c r="E588" s="30"/>
      <c r="F588" s="33"/>
      <c r="G588" s="34"/>
      <c r="H588" s="33" t="n">
        <f aca="false">IFERROR((F588/G588)*1000, 0)</f>
        <v>0</v>
      </c>
      <c r="I588" s="35" t="n">
        <v>1</v>
      </c>
      <c r="J588" s="36"/>
      <c r="K588" s="37" t="n">
        <f aca="false">IF(MONTH(J588)+I588&gt;13, DATE(YEAR(J588)+1, MONTH(J588)+I588-13, 1), DATE(YEAR(J588), MONTH(J588)+I588-1, 1))</f>
        <v>-29</v>
      </c>
      <c r="L588" s="38" t="n">
        <f aca="false">F588/I588</f>
        <v>0</v>
      </c>
      <c r="M588" s="39"/>
      <c r="N588" s="39"/>
      <c r="O588" s="39"/>
      <c r="P588" s="39"/>
    </row>
    <row r="589" customFormat="false" ht="15.75" hidden="false" customHeight="true" outlineLevel="0" collapsed="false">
      <c r="A589" s="19"/>
      <c r="B589" s="20"/>
      <c r="C589" s="20"/>
      <c r="D589" s="21"/>
      <c r="E589" s="19"/>
      <c r="F589" s="22"/>
      <c r="G589" s="23"/>
      <c r="H589" s="22" t="n">
        <f aca="false">IFERROR((F589/G589)*1000, 0)</f>
        <v>0</v>
      </c>
      <c r="I589" s="24" t="n">
        <v>1</v>
      </c>
      <c r="J589" s="25"/>
      <c r="K589" s="26" t="n">
        <f aca="false">IF(MONTH(J589)+I589&gt;13, DATE(YEAR(J589)+1, MONTH(J589)+I589-13, 1), DATE(YEAR(J589), MONTH(J589)+I589-1, 1))</f>
        <v>-29</v>
      </c>
      <c r="L589" s="27" t="n">
        <f aca="false">F589/I589</f>
        <v>0</v>
      </c>
      <c r="M589" s="28"/>
      <c r="N589" s="28"/>
      <c r="O589" s="28"/>
      <c r="P589" s="28"/>
    </row>
    <row r="590" customFormat="false" ht="15.75" hidden="false" customHeight="true" outlineLevel="0" collapsed="false">
      <c r="A590" s="30"/>
      <c r="B590" s="31"/>
      <c r="C590" s="31"/>
      <c r="D590" s="32"/>
      <c r="E590" s="30"/>
      <c r="F590" s="33"/>
      <c r="G590" s="34"/>
      <c r="H590" s="33" t="n">
        <f aca="false">IFERROR((F590/G590)*1000, 0)</f>
        <v>0</v>
      </c>
      <c r="I590" s="35" t="n">
        <v>1</v>
      </c>
      <c r="J590" s="36"/>
      <c r="K590" s="37" t="n">
        <f aca="false">IF(MONTH(J590)+I590&gt;13, DATE(YEAR(J590)+1, MONTH(J590)+I590-13, 1), DATE(YEAR(J590), MONTH(J590)+I590-1, 1))</f>
        <v>-29</v>
      </c>
      <c r="L590" s="38" t="n">
        <f aca="false">F590/I590</f>
        <v>0</v>
      </c>
      <c r="M590" s="39"/>
      <c r="N590" s="39"/>
      <c r="O590" s="39"/>
      <c r="P590" s="39"/>
    </row>
    <row r="591" customFormat="false" ht="15.75" hidden="false" customHeight="true" outlineLevel="0" collapsed="false">
      <c r="A591" s="19"/>
      <c r="B591" s="20"/>
      <c r="C591" s="20"/>
      <c r="D591" s="21"/>
      <c r="E591" s="19"/>
      <c r="F591" s="22"/>
      <c r="G591" s="23"/>
      <c r="H591" s="22" t="n">
        <f aca="false">IFERROR((F591/G591)*1000, 0)</f>
        <v>0</v>
      </c>
      <c r="I591" s="24" t="n">
        <v>1</v>
      </c>
      <c r="J591" s="25"/>
      <c r="K591" s="26" t="n">
        <f aca="false">IF(MONTH(J591)+I591&gt;13, DATE(YEAR(J591)+1, MONTH(J591)+I591-13, 1), DATE(YEAR(J591), MONTH(J591)+I591-1, 1))</f>
        <v>-29</v>
      </c>
      <c r="L591" s="27" t="n">
        <f aca="false">F591/I591</f>
        <v>0</v>
      </c>
      <c r="M591" s="28"/>
      <c r="N591" s="28"/>
      <c r="O591" s="28"/>
      <c r="P591" s="28"/>
    </row>
    <row r="592" customFormat="false" ht="15.75" hidden="false" customHeight="true" outlineLevel="0" collapsed="false">
      <c r="A592" s="30"/>
      <c r="B592" s="31"/>
      <c r="C592" s="31"/>
      <c r="D592" s="32"/>
      <c r="E592" s="30"/>
      <c r="F592" s="33"/>
      <c r="G592" s="34"/>
      <c r="H592" s="33" t="n">
        <f aca="false">IFERROR((F592/G592)*1000, 0)</f>
        <v>0</v>
      </c>
      <c r="I592" s="35" t="n">
        <v>1</v>
      </c>
      <c r="J592" s="36"/>
      <c r="K592" s="37" t="n">
        <f aca="false">IF(MONTH(J592)+I592&gt;13, DATE(YEAR(J592)+1, MONTH(J592)+I592-13, 1), DATE(YEAR(J592), MONTH(J592)+I592-1, 1))</f>
        <v>-29</v>
      </c>
      <c r="L592" s="38" t="n">
        <f aca="false">F592/I592</f>
        <v>0</v>
      </c>
      <c r="M592" s="39"/>
      <c r="N592" s="39"/>
      <c r="O592" s="39"/>
      <c r="P592" s="39"/>
    </row>
    <row r="593" customFormat="false" ht="15.75" hidden="false" customHeight="true" outlineLevel="0" collapsed="false">
      <c r="A593" s="19"/>
      <c r="B593" s="20"/>
      <c r="C593" s="20"/>
      <c r="D593" s="21"/>
      <c r="E593" s="19"/>
      <c r="F593" s="22"/>
      <c r="G593" s="23"/>
      <c r="H593" s="22" t="n">
        <f aca="false">IFERROR((F593/G593)*1000, 0)</f>
        <v>0</v>
      </c>
      <c r="I593" s="24" t="n">
        <v>1</v>
      </c>
      <c r="J593" s="25"/>
      <c r="K593" s="26" t="n">
        <f aca="false">IF(MONTH(J593)+I593&gt;13, DATE(YEAR(J593)+1, MONTH(J593)+I593-13, 1), DATE(YEAR(J593), MONTH(J593)+I593-1, 1))</f>
        <v>-29</v>
      </c>
      <c r="L593" s="27" t="n">
        <f aca="false">F593/I593</f>
        <v>0</v>
      </c>
      <c r="M593" s="28"/>
      <c r="N593" s="28"/>
      <c r="O593" s="28"/>
      <c r="P593" s="28"/>
    </row>
    <row r="594" customFormat="false" ht="15.75" hidden="false" customHeight="true" outlineLevel="0" collapsed="false">
      <c r="A594" s="30"/>
      <c r="B594" s="31"/>
      <c r="C594" s="31"/>
      <c r="D594" s="32"/>
      <c r="E594" s="30"/>
      <c r="F594" s="33"/>
      <c r="G594" s="34"/>
      <c r="H594" s="33" t="n">
        <f aca="false">IFERROR((F594/G594)*1000, 0)</f>
        <v>0</v>
      </c>
      <c r="I594" s="35" t="n">
        <v>1</v>
      </c>
      <c r="J594" s="36"/>
      <c r="K594" s="37" t="n">
        <f aca="false">IF(MONTH(J594)+I594&gt;13, DATE(YEAR(J594)+1, MONTH(J594)+I594-13, 1), DATE(YEAR(J594), MONTH(J594)+I594-1, 1))</f>
        <v>-29</v>
      </c>
      <c r="L594" s="38" t="n">
        <f aca="false">F594/I594</f>
        <v>0</v>
      </c>
      <c r="M594" s="39"/>
      <c r="N594" s="39"/>
      <c r="O594" s="39"/>
      <c r="P594" s="39"/>
    </row>
    <row r="595" customFormat="false" ht="15.75" hidden="false" customHeight="true" outlineLevel="0" collapsed="false">
      <c r="A595" s="19"/>
      <c r="B595" s="20"/>
      <c r="C595" s="20"/>
      <c r="D595" s="21"/>
      <c r="E595" s="19"/>
      <c r="F595" s="22"/>
      <c r="G595" s="23"/>
      <c r="H595" s="22" t="n">
        <f aca="false">IFERROR((F595/G595)*1000, 0)</f>
        <v>0</v>
      </c>
      <c r="I595" s="24" t="n">
        <v>1</v>
      </c>
      <c r="J595" s="25"/>
      <c r="K595" s="26" t="n">
        <f aca="false">IF(MONTH(J595)+I595&gt;13, DATE(YEAR(J595)+1, MONTH(J595)+I595-13, 1), DATE(YEAR(J595), MONTH(J595)+I595-1, 1))</f>
        <v>-29</v>
      </c>
      <c r="L595" s="27" t="n">
        <f aca="false">F595/I595</f>
        <v>0</v>
      </c>
      <c r="M595" s="28"/>
      <c r="N595" s="28"/>
      <c r="O595" s="28"/>
      <c r="P595" s="28"/>
    </row>
    <row r="596" customFormat="false" ht="15.75" hidden="false" customHeight="true" outlineLevel="0" collapsed="false">
      <c r="A596" s="30"/>
      <c r="B596" s="31"/>
      <c r="C596" s="31"/>
      <c r="D596" s="32"/>
      <c r="E596" s="30"/>
      <c r="F596" s="33"/>
      <c r="G596" s="34"/>
      <c r="H596" s="33" t="n">
        <f aca="false">IFERROR((F596/G596)*1000, 0)</f>
        <v>0</v>
      </c>
      <c r="I596" s="35" t="n">
        <v>1</v>
      </c>
      <c r="J596" s="36"/>
      <c r="K596" s="37" t="n">
        <f aca="false">IF(MONTH(J596)+I596&gt;13, DATE(YEAR(J596)+1, MONTH(J596)+I596-13, 1), DATE(YEAR(J596), MONTH(J596)+I596-1, 1))</f>
        <v>-29</v>
      </c>
      <c r="L596" s="38" t="n">
        <f aca="false">F596/I596</f>
        <v>0</v>
      </c>
      <c r="M596" s="39"/>
      <c r="N596" s="39"/>
      <c r="O596" s="39"/>
      <c r="P596" s="39"/>
    </row>
    <row r="597" customFormat="false" ht="15.75" hidden="false" customHeight="true" outlineLevel="0" collapsed="false">
      <c r="A597" s="19"/>
      <c r="B597" s="20"/>
      <c r="C597" s="20"/>
      <c r="D597" s="21"/>
      <c r="E597" s="19"/>
      <c r="F597" s="22"/>
      <c r="G597" s="23"/>
      <c r="H597" s="22" t="n">
        <f aca="false">IFERROR((F597/G597)*1000, 0)</f>
        <v>0</v>
      </c>
      <c r="I597" s="24" t="n">
        <v>1</v>
      </c>
      <c r="J597" s="25"/>
      <c r="K597" s="26" t="n">
        <f aca="false">IF(MONTH(J597)+I597&gt;13, DATE(YEAR(J597)+1, MONTH(J597)+I597-13, 1), DATE(YEAR(J597), MONTH(J597)+I597-1, 1))</f>
        <v>-29</v>
      </c>
      <c r="L597" s="27" t="n">
        <f aca="false">F597/I597</f>
        <v>0</v>
      </c>
      <c r="M597" s="28"/>
      <c r="N597" s="28"/>
      <c r="O597" s="28"/>
      <c r="P597" s="28"/>
    </row>
    <row r="598" customFormat="false" ht="15.75" hidden="false" customHeight="true" outlineLevel="0" collapsed="false">
      <c r="A598" s="30"/>
      <c r="B598" s="31"/>
      <c r="C598" s="31"/>
      <c r="D598" s="32"/>
      <c r="E598" s="30"/>
      <c r="F598" s="33"/>
      <c r="G598" s="34"/>
      <c r="H598" s="33" t="n">
        <f aca="false">IFERROR((F598/G598)*1000, 0)</f>
        <v>0</v>
      </c>
      <c r="I598" s="35" t="n">
        <v>1</v>
      </c>
      <c r="J598" s="36"/>
      <c r="K598" s="37" t="n">
        <f aca="false">IF(MONTH(J598)+I598&gt;13, DATE(YEAR(J598)+1, MONTH(J598)+I598-13, 1), DATE(YEAR(J598), MONTH(J598)+I598-1, 1))</f>
        <v>-29</v>
      </c>
      <c r="L598" s="38" t="n">
        <f aca="false">F598/I598</f>
        <v>0</v>
      </c>
      <c r="M598" s="39"/>
      <c r="N598" s="39"/>
      <c r="O598" s="39"/>
      <c r="P598" s="39"/>
    </row>
    <row r="599" customFormat="false" ht="15.75" hidden="false" customHeight="true" outlineLevel="0" collapsed="false">
      <c r="A599" s="19"/>
      <c r="B599" s="20"/>
      <c r="C599" s="20"/>
      <c r="D599" s="21"/>
      <c r="E599" s="19"/>
      <c r="F599" s="22"/>
      <c r="G599" s="23"/>
      <c r="H599" s="22" t="n">
        <f aca="false">IFERROR((F599/G599)*1000, 0)</f>
        <v>0</v>
      </c>
      <c r="I599" s="24" t="n">
        <v>1</v>
      </c>
      <c r="J599" s="25"/>
      <c r="K599" s="26" t="n">
        <f aca="false">IF(MONTH(J599)+I599&gt;13, DATE(YEAR(J599)+1, MONTH(J599)+I599-13, 1), DATE(YEAR(J599), MONTH(J599)+I599-1, 1))</f>
        <v>-29</v>
      </c>
      <c r="L599" s="27" t="n">
        <f aca="false">F599/I599</f>
        <v>0</v>
      </c>
      <c r="M599" s="28"/>
      <c r="N599" s="28"/>
      <c r="O599" s="28"/>
      <c r="P599" s="28"/>
    </row>
    <row r="600" customFormat="false" ht="15.75" hidden="false" customHeight="true" outlineLevel="0" collapsed="false">
      <c r="A600" s="30"/>
      <c r="B600" s="31"/>
      <c r="C600" s="31"/>
      <c r="D600" s="32"/>
      <c r="E600" s="30"/>
      <c r="F600" s="33"/>
      <c r="G600" s="34"/>
      <c r="H600" s="33" t="n">
        <f aca="false">IFERROR((F600/G600)*1000, 0)</f>
        <v>0</v>
      </c>
      <c r="I600" s="35" t="n">
        <v>1</v>
      </c>
      <c r="J600" s="36"/>
      <c r="K600" s="37" t="n">
        <f aca="false">IF(MONTH(J600)+I600&gt;13, DATE(YEAR(J600)+1, MONTH(J600)+I600-13, 1), DATE(YEAR(J600), MONTH(J600)+I600-1, 1))</f>
        <v>-29</v>
      </c>
      <c r="L600" s="38" t="n">
        <f aca="false">F600/I600</f>
        <v>0</v>
      </c>
      <c r="M600" s="39"/>
      <c r="N600" s="39"/>
      <c r="O600" s="39"/>
      <c r="P600" s="39"/>
    </row>
    <row r="601" customFormat="false" ht="15.75" hidden="false" customHeight="true" outlineLevel="0" collapsed="false">
      <c r="A601" s="19"/>
      <c r="B601" s="20"/>
      <c r="C601" s="20"/>
      <c r="D601" s="21"/>
      <c r="E601" s="19"/>
      <c r="F601" s="22"/>
      <c r="G601" s="23"/>
      <c r="H601" s="22" t="n">
        <f aca="false">IFERROR((F601/G601)*1000, 0)</f>
        <v>0</v>
      </c>
      <c r="I601" s="24" t="n">
        <v>1</v>
      </c>
      <c r="J601" s="25"/>
      <c r="K601" s="26" t="n">
        <f aca="false">IF(MONTH(J601)+I601&gt;13, DATE(YEAR(J601)+1, MONTH(J601)+I601-13, 1), DATE(YEAR(J601), MONTH(J601)+I601-1, 1))</f>
        <v>-29</v>
      </c>
      <c r="L601" s="27" t="n">
        <f aca="false">F601/I601</f>
        <v>0</v>
      </c>
      <c r="M601" s="28"/>
      <c r="N601" s="28"/>
      <c r="O601" s="28"/>
      <c r="P601" s="28"/>
    </row>
    <row r="602" customFormat="false" ht="15.75" hidden="false" customHeight="true" outlineLevel="0" collapsed="false">
      <c r="A602" s="30"/>
      <c r="B602" s="31"/>
      <c r="C602" s="31"/>
      <c r="D602" s="32"/>
      <c r="E602" s="30"/>
      <c r="F602" s="33"/>
      <c r="G602" s="34"/>
      <c r="H602" s="33" t="n">
        <f aca="false">IFERROR((F602/G602)*1000, 0)</f>
        <v>0</v>
      </c>
      <c r="I602" s="35" t="n">
        <v>1</v>
      </c>
      <c r="J602" s="36"/>
      <c r="K602" s="37" t="n">
        <f aca="false">IF(MONTH(J602)+I602&gt;13, DATE(YEAR(J602)+1, MONTH(J602)+I602-13, 1), DATE(YEAR(J602), MONTH(J602)+I602-1, 1))</f>
        <v>-29</v>
      </c>
      <c r="L602" s="38" t="n">
        <f aca="false">F602/I602</f>
        <v>0</v>
      </c>
      <c r="M602" s="39"/>
      <c r="N602" s="39"/>
      <c r="O602" s="39"/>
      <c r="P602" s="39"/>
    </row>
    <row r="603" customFormat="false" ht="15.75" hidden="false" customHeight="true" outlineLevel="0" collapsed="false">
      <c r="A603" s="19"/>
      <c r="B603" s="20"/>
      <c r="C603" s="20"/>
      <c r="D603" s="21"/>
      <c r="E603" s="19"/>
      <c r="F603" s="22"/>
      <c r="G603" s="23"/>
      <c r="H603" s="22" t="n">
        <f aca="false">IFERROR((F603/G603)*1000, 0)</f>
        <v>0</v>
      </c>
      <c r="I603" s="24" t="n">
        <v>1</v>
      </c>
      <c r="J603" s="25"/>
      <c r="K603" s="26" t="n">
        <f aca="false">IF(MONTH(J603)+I603&gt;13, DATE(YEAR(J603)+1, MONTH(J603)+I603-13, 1), DATE(YEAR(J603), MONTH(J603)+I603-1, 1))</f>
        <v>-29</v>
      </c>
      <c r="L603" s="27" t="n">
        <f aca="false">F603/I603</f>
        <v>0</v>
      </c>
      <c r="M603" s="28"/>
      <c r="N603" s="28"/>
      <c r="O603" s="28"/>
      <c r="P603" s="28"/>
    </row>
    <row r="604" customFormat="false" ht="15.75" hidden="false" customHeight="true" outlineLevel="0" collapsed="false">
      <c r="A604" s="30"/>
      <c r="B604" s="31"/>
      <c r="C604" s="31"/>
      <c r="D604" s="32"/>
      <c r="E604" s="30"/>
      <c r="F604" s="33"/>
      <c r="G604" s="34"/>
      <c r="H604" s="33" t="n">
        <f aca="false">IFERROR((F604/G604)*1000, 0)</f>
        <v>0</v>
      </c>
      <c r="I604" s="35" t="n">
        <v>1</v>
      </c>
      <c r="J604" s="36"/>
      <c r="K604" s="37" t="n">
        <f aca="false">IF(MONTH(J604)+I604&gt;13, DATE(YEAR(J604)+1, MONTH(J604)+I604-13, 1), DATE(YEAR(J604), MONTH(J604)+I604-1, 1))</f>
        <v>-29</v>
      </c>
      <c r="L604" s="38" t="n">
        <f aca="false">F604/I604</f>
        <v>0</v>
      </c>
      <c r="M604" s="39"/>
      <c r="N604" s="39"/>
      <c r="O604" s="39"/>
      <c r="P604" s="39"/>
    </row>
    <row r="605" customFormat="false" ht="15.75" hidden="false" customHeight="true" outlineLevel="0" collapsed="false">
      <c r="A605" s="19"/>
      <c r="B605" s="20"/>
      <c r="C605" s="20"/>
      <c r="D605" s="21"/>
      <c r="E605" s="19"/>
      <c r="F605" s="22"/>
      <c r="G605" s="23"/>
      <c r="H605" s="22" t="n">
        <f aca="false">IFERROR((F605/G605)*1000, 0)</f>
        <v>0</v>
      </c>
      <c r="I605" s="24" t="n">
        <v>1</v>
      </c>
      <c r="J605" s="25"/>
      <c r="K605" s="26" t="n">
        <f aca="false">IF(MONTH(J605)+I605&gt;13, DATE(YEAR(J605)+1, MONTH(J605)+I605-13, 1), DATE(YEAR(J605), MONTH(J605)+I605-1, 1))</f>
        <v>-29</v>
      </c>
      <c r="L605" s="27" t="n">
        <f aca="false">F605/I605</f>
        <v>0</v>
      </c>
      <c r="M605" s="28"/>
      <c r="N605" s="28"/>
      <c r="O605" s="28"/>
      <c r="P605" s="28"/>
    </row>
    <row r="606" customFormat="false" ht="15.75" hidden="false" customHeight="true" outlineLevel="0" collapsed="false">
      <c r="A606" s="30"/>
      <c r="B606" s="31"/>
      <c r="C606" s="31"/>
      <c r="D606" s="32"/>
      <c r="E606" s="30"/>
      <c r="F606" s="33"/>
      <c r="G606" s="34"/>
      <c r="H606" s="33" t="n">
        <f aca="false">IFERROR((F606/G606)*1000, 0)</f>
        <v>0</v>
      </c>
      <c r="I606" s="35" t="n">
        <v>1</v>
      </c>
      <c r="J606" s="36"/>
      <c r="K606" s="37" t="n">
        <f aca="false">IF(MONTH(J606)+I606&gt;13, DATE(YEAR(J606)+1, MONTH(J606)+I606-13, 1), DATE(YEAR(J606), MONTH(J606)+I606-1, 1))</f>
        <v>-29</v>
      </c>
      <c r="L606" s="38" t="n">
        <f aca="false">F606/I606</f>
        <v>0</v>
      </c>
      <c r="M606" s="39"/>
      <c r="N606" s="39"/>
      <c r="O606" s="39"/>
      <c r="P606" s="39"/>
    </row>
    <row r="607" customFormat="false" ht="15.75" hidden="false" customHeight="true" outlineLevel="0" collapsed="false">
      <c r="A607" s="19"/>
      <c r="B607" s="20"/>
      <c r="C607" s="20"/>
      <c r="D607" s="21"/>
      <c r="E607" s="19"/>
      <c r="F607" s="22"/>
      <c r="G607" s="23"/>
      <c r="H607" s="22" t="n">
        <f aca="false">IFERROR((F607/G607)*1000, 0)</f>
        <v>0</v>
      </c>
      <c r="I607" s="24" t="n">
        <v>1</v>
      </c>
      <c r="J607" s="25"/>
      <c r="K607" s="26" t="n">
        <f aca="false">IF(MONTH(J607)+I607&gt;13, DATE(YEAR(J607)+1, MONTH(J607)+I607-13, 1), DATE(YEAR(J607), MONTH(J607)+I607-1, 1))</f>
        <v>-29</v>
      </c>
      <c r="L607" s="27" t="n">
        <f aca="false">F607/I607</f>
        <v>0</v>
      </c>
      <c r="M607" s="28"/>
      <c r="N607" s="28"/>
      <c r="O607" s="28"/>
      <c r="P607" s="28"/>
    </row>
    <row r="608" customFormat="false" ht="15.75" hidden="false" customHeight="true" outlineLevel="0" collapsed="false">
      <c r="A608" s="30"/>
      <c r="B608" s="31"/>
      <c r="C608" s="31"/>
      <c r="D608" s="32"/>
      <c r="E608" s="30"/>
      <c r="F608" s="33"/>
      <c r="G608" s="34"/>
      <c r="H608" s="33" t="n">
        <f aca="false">IFERROR((F608/G608)*1000, 0)</f>
        <v>0</v>
      </c>
      <c r="I608" s="35" t="n">
        <v>1</v>
      </c>
      <c r="J608" s="36"/>
      <c r="K608" s="37" t="n">
        <f aca="false">IF(MONTH(J608)+I608&gt;13, DATE(YEAR(J608)+1, MONTH(J608)+I608-13, 1), DATE(YEAR(J608), MONTH(J608)+I608-1, 1))</f>
        <v>-29</v>
      </c>
      <c r="L608" s="38" t="n">
        <f aca="false">F608/I608</f>
        <v>0</v>
      </c>
      <c r="M608" s="39"/>
      <c r="N608" s="39"/>
      <c r="O608" s="39"/>
      <c r="P608" s="39"/>
    </row>
    <row r="609" customFormat="false" ht="15.75" hidden="false" customHeight="true" outlineLevel="0" collapsed="false">
      <c r="A609" s="19"/>
      <c r="B609" s="20"/>
      <c r="C609" s="20"/>
      <c r="D609" s="21"/>
      <c r="E609" s="19"/>
      <c r="F609" s="22"/>
      <c r="G609" s="23"/>
      <c r="H609" s="22" t="n">
        <f aca="false">IFERROR((F609/G609)*1000, 0)</f>
        <v>0</v>
      </c>
      <c r="I609" s="24" t="n">
        <v>1</v>
      </c>
      <c r="J609" s="25"/>
      <c r="K609" s="26" t="n">
        <f aca="false">IF(MONTH(J609)+I609&gt;13, DATE(YEAR(J609)+1, MONTH(J609)+I609-13, 1), DATE(YEAR(J609), MONTH(J609)+I609-1, 1))</f>
        <v>-29</v>
      </c>
      <c r="L609" s="27" t="n">
        <f aca="false">F609/I609</f>
        <v>0</v>
      </c>
      <c r="M609" s="28"/>
      <c r="N609" s="28"/>
      <c r="O609" s="28"/>
      <c r="P609" s="28"/>
    </row>
    <row r="610" customFormat="false" ht="15.75" hidden="false" customHeight="true" outlineLevel="0" collapsed="false">
      <c r="A610" s="30"/>
      <c r="B610" s="31"/>
      <c r="C610" s="31"/>
      <c r="D610" s="32"/>
      <c r="E610" s="30"/>
      <c r="F610" s="33"/>
      <c r="G610" s="34"/>
      <c r="H610" s="33" t="n">
        <f aca="false">IFERROR((F610/G610)*1000, 0)</f>
        <v>0</v>
      </c>
      <c r="I610" s="35" t="n">
        <v>1</v>
      </c>
      <c r="J610" s="36"/>
      <c r="K610" s="37" t="n">
        <f aca="false">IF(MONTH(J610)+I610&gt;13, DATE(YEAR(J610)+1, MONTH(J610)+I610-13, 1), DATE(YEAR(J610), MONTH(J610)+I610-1, 1))</f>
        <v>-29</v>
      </c>
      <c r="L610" s="38" t="n">
        <f aca="false">F610/I610</f>
        <v>0</v>
      </c>
      <c r="M610" s="39"/>
      <c r="N610" s="39"/>
      <c r="O610" s="39"/>
      <c r="P610" s="39"/>
    </row>
    <row r="611" customFormat="false" ht="15.75" hidden="false" customHeight="true" outlineLevel="0" collapsed="false">
      <c r="A611" s="19"/>
      <c r="B611" s="20"/>
      <c r="C611" s="20"/>
      <c r="D611" s="21"/>
      <c r="E611" s="19"/>
      <c r="F611" s="22"/>
      <c r="G611" s="23"/>
      <c r="H611" s="22" t="n">
        <f aca="false">IFERROR((F611/G611)*1000, 0)</f>
        <v>0</v>
      </c>
      <c r="I611" s="24" t="n">
        <v>1</v>
      </c>
      <c r="J611" s="25"/>
      <c r="K611" s="26" t="n">
        <f aca="false">IF(MONTH(J611)+I611&gt;13, DATE(YEAR(J611)+1, MONTH(J611)+I611-13, 1), DATE(YEAR(J611), MONTH(J611)+I611-1, 1))</f>
        <v>-29</v>
      </c>
      <c r="L611" s="27" t="n">
        <f aca="false">F611/I611</f>
        <v>0</v>
      </c>
      <c r="M611" s="28"/>
      <c r="N611" s="28"/>
      <c r="O611" s="28"/>
      <c r="P611" s="28"/>
    </row>
    <row r="612" customFormat="false" ht="15.75" hidden="false" customHeight="true" outlineLevel="0" collapsed="false">
      <c r="A612" s="30"/>
      <c r="B612" s="31"/>
      <c r="C612" s="31"/>
      <c r="D612" s="32"/>
      <c r="E612" s="30"/>
      <c r="F612" s="33"/>
      <c r="G612" s="34"/>
      <c r="H612" s="33" t="n">
        <f aca="false">IFERROR((F612/G612)*1000, 0)</f>
        <v>0</v>
      </c>
      <c r="I612" s="35" t="n">
        <v>1</v>
      </c>
      <c r="J612" s="36"/>
      <c r="K612" s="37" t="n">
        <f aca="false">IF(MONTH(J612)+I612&gt;13, DATE(YEAR(J612)+1, MONTH(J612)+I612-13, 1), DATE(YEAR(J612), MONTH(J612)+I612-1, 1))</f>
        <v>-29</v>
      </c>
      <c r="L612" s="38" t="n">
        <f aca="false">F612/I612</f>
        <v>0</v>
      </c>
      <c r="M612" s="39"/>
      <c r="N612" s="39"/>
      <c r="O612" s="39"/>
      <c r="P612" s="39"/>
    </row>
    <row r="613" customFormat="false" ht="15.75" hidden="false" customHeight="true" outlineLevel="0" collapsed="false">
      <c r="A613" s="19"/>
      <c r="B613" s="20"/>
      <c r="C613" s="20"/>
      <c r="D613" s="21"/>
      <c r="E613" s="19"/>
      <c r="F613" s="22"/>
      <c r="G613" s="23"/>
      <c r="H613" s="22" t="n">
        <f aca="false">IFERROR((F613/G613)*1000, 0)</f>
        <v>0</v>
      </c>
      <c r="I613" s="24" t="n">
        <v>1</v>
      </c>
      <c r="J613" s="25"/>
      <c r="K613" s="26" t="n">
        <f aca="false">IF(MONTH(J613)+I613&gt;13, DATE(YEAR(J613)+1, MONTH(J613)+I613-13, 1), DATE(YEAR(J613), MONTH(J613)+I613-1, 1))</f>
        <v>-29</v>
      </c>
      <c r="L613" s="27" t="n">
        <f aca="false">F613/I613</f>
        <v>0</v>
      </c>
      <c r="M613" s="28"/>
      <c r="N613" s="28"/>
      <c r="O613" s="28"/>
      <c r="P613" s="28"/>
    </row>
    <row r="614" customFormat="false" ht="15.75" hidden="false" customHeight="true" outlineLevel="0" collapsed="false">
      <c r="A614" s="30"/>
      <c r="B614" s="31"/>
      <c r="C614" s="31"/>
      <c r="D614" s="32"/>
      <c r="E614" s="30"/>
      <c r="F614" s="33"/>
      <c r="G614" s="34"/>
      <c r="H614" s="33" t="n">
        <f aca="false">IFERROR((F614/G614)*1000, 0)</f>
        <v>0</v>
      </c>
      <c r="I614" s="35" t="n">
        <v>1</v>
      </c>
      <c r="J614" s="36"/>
      <c r="K614" s="37" t="n">
        <f aca="false">IF(MONTH(J614)+I614&gt;13, DATE(YEAR(J614)+1, MONTH(J614)+I614-13, 1), DATE(YEAR(J614), MONTH(J614)+I614-1, 1))</f>
        <v>-29</v>
      </c>
      <c r="L614" s="38" t="n">
        <f aca="false">F614/I614</f>
        <v>0</v>
      </c>
      <c r="M614" s="39"/>
      <c r="N614" s="39"/>
      <c r="O614" s="39"/>
      <c r="P614" s="39"/>
    </row>
    <row r="615" customFormat="false" ht="15.75" hidden="false" customHeight="true" outlineLevel="0" collapsed="false">
      <c r="A615" s="19"/>
      <c r="B615" s="20"/>
      <c r="C615" s="20"/>
      <c r="D615" s="21"/>
      <c r="E615" s="19"/>
      <c r="F615" s="22"/>
      <c r="G615" s="23"/>
      <c r="H615" s="22" t="n">
        <f aca="false">IFERROR((F615/G615)*1000, 0)</f>
        <v>0</v>
      </c>
      <c r="I615" s="24" t="n">
        <v>1</v>
      </c>
      <c r="J615" s="25"/>
      <c r="K615" s="26" t="n">
        <f aca="false">IF(MONTH(J615)+I615&gt;13, DATE(YEAR(J615)+1, MONTH(J615)+I615-13, 1), DATE(YEAR(J615), MONTH(J615)+I615-1, 1))</f>
        <v>-29</v>
      </c>
      <c r="L615" s="27" t="n">
        <f aca="false">F615/I615</f>
        <v>0</v>
      </c>
      <c r="M615" s="28"/>
      <c r="N615" s="28"/>
      <c r="O615" s="28"/>
      <c r="P615" s="28"/>
    </row>
    <row r="616" customFormat="false" ht="15.75" hidden="false" customHeight="true" outlineLevel="0" collapsed="false">
      <c r="A616" s="30"/>
      <c r="B616" s="31"/>
      <c r="C616" s="31"/>
      <c r="D616" s="32"/>
      <c r="E616" s="30"/>
      <c r="F616" s="33"/>
      <c r="G616" s="34"/>
      <c r="H616" s="33" t="n">
        <f aca="false">IFERROR((F616/G616)*1000, 0)</f>
        <v>0</v>
      </c>
      <c r="I616" s="35" t="n">
        <v>1</v>
      </c>
      <c r="J616" s="36"/>
      <c r="K616" s="37" t="n">
        <f aca="false">IF(MONTH(J616)+I616&gt;13, DATE(YEAR(J616)+1, MONTH(J616)+I616-13, 1), DATE(YEAR(J616), MONTH(J616)+I616-1, 1))</f>
        <v>-29</v>
      </c>
      <c r="L616" s="38" t="n">
        <f aca="false">F616/I616</f>
        <v>0</v>
      </c>
      <c r="M616" s="39"/>
      <c r="N616" s="39"/>
      <c r="O616" s="39"/>
      <c r="P616" s="39"/>
    </row>
    <row r="617" customFormat="false" ht="15.75" hidden="false" customHeight="true" outlineLevel="0" collapsed="false">
      <c r="A617" s="19"/>
      <c r="B617" s="20"/>
      <c r="C617" s="20"/>
      <c r="D617" s="21"/>
      <c r="E617" s="19"/>
      <c r="F617" s="22"/>
      <c r="G617" s="23"/>
      <c r="H617" s="22" t="n">
        <f aca="false">IFERROR((F617/G617)*1000, 0)</f>
        <v>0</v>
      </c>
      <c r="I617" s="24" t="n">
        <v>1</v>
      </c>
      <c r="J617" s="25"/>
      <c r="K617" s="26" t="n">
        <f aca="false">IF(MONTH(J617)+I617&gt;13, DATE(YEAR(J617)+1, MONTH(J617)+I617-13, 1), DATE(YEAR(J617), MONTH(J617)+I617-1, 1))</f>
        <v>-29</v>
      </c>
      <c r="L617" s="27" t="n">
        <f aca="false">F617/I617</f>
        <v>0</v>
      </c>
      <c r="M617" s="28"/>
      <c r="N617" s="28"/>
      <c r="O617" s="28"/>
      <c r="P617" s="28"/>
    </row>
    <row r="618" customFormat="false" ht="15.75" hidden="false" customHeight="true" outlineLevel="0" collapsed="false">
      <c r="A618" s="30"/>
      <c r="B618" s="31"/>
      <c r="C618" s="31"/>
      <c r="D618" s="32"/>
      <c r="E618" s="30"/>
      <c r="F618" s="33"/>
      <c r="G618" s="34"/>
      <c r="H618" s="33" t="n">
        <f aca="false">IFERROR((F618/G618)*1000, 0)</f>
        <v>0</v>
      </c>
      <c r="I618" s="35" t="n">
        <v>1</v>
      </c>
      <c r="J618" s="36"/>
      <c r="K618" s="37" t="n">
        <f aca="false">IF(MONTH(J618)+I618&gt;13, DATE(YEAR(J618)+1, MONTH(J618)+I618-13, 1), DATE(YEAR(J618), MONTH(J618)+I618-1, 1))</f>
        <v>-29</v>
      </c>
      <c r="L618" s="38" t="n">
        <f aca="false">F618/I618</f>
        <v>0</v>
      </c>
      <c r="M618" s="39"/>
      <c r="N618" s="39"/>
      <c r="O618" s="39"/>
      <c r="P618" s="39"/>
    </row>
    <row r="619" customFormat="false" ht="15.75" hidden="false" customHeight="true" outlineLevel="0" collapsed="false">
      <c r="A619" s="19"/>
      <c r="B619" s="20"/>
      <c r="C619" s="20"/>
      <c r="D619" s="21"/>
      <c r="E619" s="19"/>
      <c r="F619" s="22"/>
      <c r="G619" s="23"/>
      <c r="H619" s="22" t="n">
        <f aca="false">IFERROR((F619/G619)*1000, 0)</f>
        <v>0</v>
      </c>
      <c r="I619" s="24" t="n">
        <v>1</v>
      </c>
      <c r="J619" s="25"/>
      <c r="K619" s="26" t="n">
        <f aca="false">IF(MONTH(J619)+I619&gt;13, DATE(YEAR(J619)+1, MONTH(J619)+I619-13, 1), DATE(YEAR(J619), MONTH(J619)+I619-1, 1))</f>
        <v>-29</v>
      </c>
      <c r="L619" s="27" t="n">
        <f aca="false">F619/I619</f>
        <v>0</v>
      </c>
      <c r="M619" s="28"/>
      <c r="N619" s="28"/>
      <c r="O619" s="28"/>
      <c r="P619" s="28"/>
    </row>
    <row r="620" customFormat="false" ht="15.75" hidden="false" customHeight="true" outlineLevel="0" collapsed="false">
      <c r="A620" s="30"/>
      <c r="B620" s="31"/>
      <c r="C620" s="31"/>
      <c r="D620" s="32"/>
      <c r="E620" s="30"/>
      <c r="F620" s="33"/>
      <c r="G620" s="34"/>
      <c r="H620" s="33" t="n">
        <f aca="false">IFERROR((F620/G620)*1000, 0)</f>
        <v>0</v>
      </c>
      <c r="I620" s="35" t="n">
        <v>1</v>
      </c>
      <c r="J620" s="36"/>
      <c r="K620" s="37" t="n">
        <f aca="false">IF(MONTH(J620)+I620&gt;13, DATE(YEAR(J620)+1, MONTH(J620)+I620-13, 1), DATE(YEAR(J620), MONTH(J620)+I620-1, 1))</f>
        <v>-29</v>
      </c>
      <c r="L620" s="38" t="n">
        <f aca="false">F620/I620</f>
        <v>0</v>
      </c>
      <c r="M620" s="39"/>
      <c r="N620" s="39"/>
      <c r="O620" s="39"/>
      <c r="P620" s="39"/>
    </row>
    <row r="621" customFormat="false" ht="15.75" hidden="false" customHeight="true" outlineLevel="0" collapsed="false">
      <c r="A621" s="19"/>
      <c r="B621" s="20"/>
      <c r="C621" s="20"/>
      <c r="D621" s="21"/>
      <c r="E621" s="19"/>
      <c r="F621" s="22"/>
      <c r="G621" s="23"/>
      <c r="H621" s="22" t="n">
        <f aca="false">IFERROR((F621/G621)*1000, 0)</f>
        <v>0</v>
      </c>
      <c r="I621" s="24" t="n">
        <v>1</v>
      </c>
      <c r="J621" s="25"/>
      <c r="K621" s="26" t="n">
        <f aca="false">IF(MONTH(J621)+I621&gt;13, DATE(YEAR(J621)+1, MONTH(J621)+I621-13, 1), DATE(YEAR(J621), MONTH(J621)+I621-1, 1))</f>
        <v>-29</v>
      </c>
      <c r="L621" s="27" t="n">
        <f aca="false">F621/I621</f>
        <v>0</v>
      </c>
      <c r="M621" s="28"/>
      <c r="N621" s="28"/>
      <c r="O621" s="28"/>
      <c r="P621" s="28"/>
    </row>
    <row r="622" customFormat="false" ht="15.75" hidden="false" customHeight="true" outlineLevel="0" collapsed="false">
      <c r="A622" s="30"/>
      <c r="B622" s="31"/>
      <c r="C622" s="31"/>
      <c r="D622" s="32"/>
      <c r="E622" s="30"/>
      <c r="F622" s="33"/>
      <c r="G622" s="34"/>
      <c r="H622" s="33" t="n">
        <f aca="false">IFERROR((F622/G622)*1000, 0)</f>
        <v>0</v>
      </c>
      <c r="I622" s="35" t="n">
        <v>1</v>
      </c>
      <c r="J622" s="36"/>
      <c r="K622" s="37" t="n">
        <f aca="false">IF(MONTH(J622)+I622&gt;13, DATE(YEAR(J622)+1, MONTH(J622)+I622-13, 1), DATE(YEAR(J622), MONTH(J622)+I622-1, 1))</f>
        <v>-29</v>
      </c>
      <c r="L622" s="38" t="n">
        <f aca="false">F622/I622</f>
        <v>0</v>
      </c>
      <c r="M622" s="39"/>
      <c r="N622" s="39"/>
      <c r="O622" s="39"/>
      <c r="P622" s="39"/>
    </row>
    <row r="623" customFormat="false" ht="15.75" hidden="false" customHeight="true" outlineLevel="0" collapsed="false">
      <c r="A623" s="19"/>
      <c r="B623" s="20"/>
      <c r="C623" s="20"/>
      <c r="D623" s="21"/>
      <c r="E623" s="19"/>
      <c r="F623" s="22"/>
      <c r="G623" s="23"/>
      <c r="H623" s="22" t="n">
        <f aca="false">IFERROR((F623/G623)*1000, 0)</f>
        <v>0</v>
      </c>
      <c r="I623" s="24" t="n">
        <v>1</v>
      </c>
      <c r="J623" s="25"/>
      <c r="K623" s="26" t="n">
        <f aca="false">IF(MONTH(J623)+I623&gt;13, DATE(YEAR(J623)+1, MONTH(J623)+I623-13, 1), DATE(YEAR(J623), MONTH(J623)+I623-1, 1))</f>
        <v>-29</v>
      </c>
      <c r="L623" s="27" t="n">
        <f aca="false">F623/I623</f>
        <v>0</v>
      </c>
      <c r="M623" s="28"/>
      <c r="N623" s="28"/>
      <c r="O623" s="28"/>
      <c r="P623" s="28"/>
    </row>
    <row r="624" customFormat="false" ht="15.75" hidden="false" customHeight="true" outlineLevel="0" collapsed="false">
      <c r="A624" s="30"/>
      <c r="B624" s="31"/>
      <c r="C624" s="31"/>
      <c r="D624" s="32"/>
      <c r="E624" s="30"/>
      <c r="F624" s="33"/>
      <c r="G624" s="34"/>
      <c r="H624" s="33" t="n">
        <f aca="false">IFERROR((F624/G624)*1000, 0)</f>
        <v>0</v>
      </c>
      <c r="I624" s="35" t="n">
        <v>1</v>
      </c>
      <c r="J624" s="36"/>
      <c r="K624" s="37" t="n">
        <f aca="false">IF(MONTH(J624)+I624&gt;13, DATE(YEAR(J624)+1, MONTH(J624)+I624-13, 1), DATE(YEAR(J624), MONTH(J624)+I624-1, 1))</f>
        <v>-29</v>
      </c>
      <c r="L624" s="38" t="n">
        <f aca="false">F624/I624</f>
        <v>0</v>
      </c>
      <c r="M624" s="39"/>
      <c r="N624" s="39"/>
      <c r="O624" s="39"/>
      <c r="P624" s="39"/>
    </row>
    <row r="625" customFormat="false" ht="15.75" hidden="false" customHeight="true" outlineLevel="0" collapsed="false">
      <c r="A625" s="19"/>
      <c r="B625" s="20"/>
      <c r="C625" s="20"/>
      <c r="D625" s="21"/>
      <c r="E625" s="19"/>
      <c r="F625" s="22"/>
      <c r="G625" s="23"/>
      <c r="H625" s="22" t="n">
        <f aca="false">IFERROR((F625/G625)*1000, 0)</f>
        <v>0</v>
      </c>
      <c r="I625" s="24" t="n">
        <v>1</v>
      </c>
      <c r="J625" s="25"/>
      <c r="K625" s="26" t="n">
        <f aca="false">IF(MONTH(J625)+I625&gt;13, DATE(YEAR(J625)+1, MONTH(J625)+I625-13, 1), DATE(YEAR(J625), MONTH(J625)+I625-1, 1))</f>
        <v>-29</v>
      </c>
      <c r="L625" s="27" t="n">
        <f aca="false">F625/I625</f>
        <v>0</v>
      </c>
      <c r="M625" s="28"/>
      <c r="N625" s="28"/>
      <c r="O625" s="28"/>
      <c r="P625" s="28"/>
    </row>
    <row r="626" customFormat="false" ht="15.75" hidden="false" customHeight="true" outlineLevel="0" collapsed="false">
      <c r="A626" s="30"/>
      <c r="B626" s="31"/>
      <c r="C626" s="31"/>
      <c r="D626" s="32"/>
      <c r="E626" s="30"/>
      <c r="F626" s="33"/>
      <c r="G626" s="34"/>
      <c r="H626" s="33" t="n">
        <f aca="false">IFERROR((F626/G626)*1000, 0)</f>
        <v>0</v>
      </c>
      <c r="I626" s="35" t="n">
        <v>1</v>
      </c>
      <c r="J626" s="36"/>
      <c r="K626" s="37" t="n">
        <f aca="false">IF(MONTH(J626)+I626&gt;13, DATE(YEAR(J626)+1, MONTH(J626)+I626-13, 1), DATE(YEAR(J626), MONTH(J626)+I626-1, 1))</f>
        <v>-29</v>
      </c>
      <c r="L626" s="38" t="n">
        <f aca="false">F626/I626</f>
        <v>0</v>
      </c>
      <c r="M626" s="39"/>
      <c r="N626" s="39"/>
      <c r="O626" s="39"/>
      <c r="P626" s="39"/>
    </row>
    <row r="627" customFormat="false" ht="15.75" hidden="false" customHeight="true" outlineLevel="0" collapsed="false">
      <c r="A627" s="19"/>
      <c r="B627" s="20"/>
      <c r="C627" s="20"/>
      <c r="D627" s="21"/>
      <c r="E627" s="19"/>
      <c r="F627" s="22"/>
      <c r="G627" s="23"/>
      <c r="H627" s="22" t="n">
        <f aca="false">IFERROR((F627/G627)*1000, 0)</f>
        <v>0</v>
      </c>
      <c r="I627" s="24" t="n">
        <v>1</v>
      </c>
      <c r="J627" s="25"/>
      <c r="K627" s="26" t="n">
        <f aca="false">IF(MONTH(J627)+I627&gt;13, DATE(YEAR(J627)+1, MONTH(J627)+I627-13, 1), DATE(YEAR(J627), MONTH(J627)+I627-1, 1))</f>
        <v>-29</v>
      </c>
      <c r="L627" s="27" t="n">
        <f aca="false">F627/I627</f>
        <v>0</v>
      </c>
      <c r="M627" s="28"/>
      <c r="N627" s="28"/>
      <c r="O627" s="28"/>
      <c r="P627" s="28"/>
    </row>
    <row r="628" customFormat="false" ht="15.75" hidden="false" customHeight="true" outlineLevel="0" collapsed="false">
      <c r="A628" s="30"/>
      <c r="B628" s="31"/>
      <c r="C628" s="31"/>
      <c r="D628" s="32"/>
      <c r="E628" s="30"/>
      <c r="F628" s="33"/>
      <c r="G628" s="34"/>
      <c r="H628" s="33" t="n">
        <f aca="false">IFERROR((F628/G628)*1000, 0)</f>
        <v>0</v>
      </c>
      <c r="I628" s="35" t="n">
        <v>1</v>
      </c>
      <c r="J628" s="36"/>
      <c r="K628" s="37" t="n">
        <f aca="false">IF(MONTH(J628)+I628&gt;13, DATE(YEAR(J628)+1, MONTH(J628)+I628-13, 1), DATE(YEAR(J628), MONTH(J628)+I628-1, 1))</f>
        <v>-29</v>
      </c>
      <c r="L628" s="38" t="n">
        <f aca="false">F628/I628</f>
        <v>0</v>
      </c>
      <c r="M628" s="39"/>
      <c r="N628" s="39"/>
      <c r="O628" s="39"/>
      <c r="P628" s="39"/>
    </row>
    <row r="629" customFormat="false" ht="15.75" hidden="false" customHeight="true" outlineLevel="0" collapsed="false">
      <c r="A629" s="19"/>
      <c r="B629" s="20"/>
      <c r="C629" s="20"/>
      <c r="D629" s="21"/>
      <c r="E629" s="19"/>
      <c r="F629" s="22"/>
      <c r="G629" s="23"/>
      <c r="H629" s="22" t="n">
        <f aca="false">IFERROR((F629/G629)*1000, 0)</f>
        <v>0</v>
      </c>
      <c r="I629" s="24" t="n">
        <v>1</v>
      </c>
      <c r="J629" s="25"/>
      <c r="K629" s="26" t="n">
        <f aca="false">IF(MONTH(J629)+I629&gt;13, DATE(YEAR(J629)+1, MONTH(J629)+I629-13, 1), DATE(YEAR(J629), MONTH(J629)+I629-1, 1))</f>
        <v>-29</v>
      </c>
      <c r="L629" s="27" t="n">
        <f aca="false">F629/I629</f>
        <v>0</v>
      </c>
      <c r="M629" s="28"/>
      <c r="N629" s="28"/>
      <c r="O629" s="28"/>
      <c r="P629" s="28"/>
    </row>
    <row r="630" customFormat="false" ht="15.75" hidden="false" customHeight="true" outlineLevel="0" collapsed="false">
      <c r="A630" s="30"/>
      <c r="B630" s="31"/>
      <c r="C630" s="31"/>
      <c r="D630" s="32"/>
      <c r="E630" s="30"/>
      <c r="F630" s="33"/>
      <c r="G630" s="34"/>
      <c r="H630" s="33" t="n">
        <f aca="false">IFERROR((F630/G630)*1000, 0)</f>
        <v>0</v>
      </c>
      <c r="I630" s="35" t="n">
        <v>1</v>
      </c>
      <c r="J630" s="36"/>
      <c r="K630" s="37" t="n">
        <f aca="false">IF(MONTH(J630)+I630&gt;13, DATE(YEAR(J630)+1, MONTH(J630)+I630-13, 1), DATE(YEAR(J630), MONTH(J630)+I630-1, 1))</f>
        <v>-29</v>
      </c>
      <c r="L630" s="38" t="n">
        <f aca="false">F630/I630</f>
        <v>0</v>
      </c>
      <c r="M630" s="39"/>
      <c r="N630" s="39"/>
      <c r="O630" s="39"/>
      <c r="P630" s="39"/>
    </row>
    <row r="631" customFormat="false" ht="15.75" hidden="false" customHeight="true" outlineLevel="0" collapsed="false">
      <c r="A631" s="19"/>
      <c r="B631" s="20"/>
      <c r="C631" s="20"/>
      <c r="D631" s="21"/>
      <c r="E631" s="19"/>
      <c r="F631" s="22"/>
      <c r="G631" s="23"/>
      <c r="H631" s="22" t="n">
        <f aca="false">IFERROR((F631/G631)*1000, 0)</f>
        <v>0</v>
      </c>
      <c r="I631" s="24" t="n">
        <v>1</v>
      </c>
      <c r="J631" s="25"/>
      <c r="K631" s="26" t="n">
        <f aca="false">IF(MONTH(J631)+I631&gt;13, DATE(YEAR(J631)+1, MONTH(J631)+I631-13, 1), DATE(YEAR(J631), MONTH(J631)+I631-1, 1))</f>
        <v>-29</v>
      </c>
      <c r="L631" s="27" t="n">
        <f aca="false">F631/I631</f>
        <v>0</v>
      </c>
      <c r="M631" s="28"/>
      <c r="N631" s="28"/>
      <c r="O631" s="28"/>
      <c r="P631" s="28"/>
    </row>
    <row r="632" customFormat="false" ht="15.75" hidden="false" customHeight="true" outlineLevel="0" collapsed="false">
      <c r="A632" s="30"/>
      <c r="B632" s="31"/>
      <c r="C632" s="31"/>
      <c r="D632" s="32"/>
      <c r="E632" s="30"/>
      <c r="F632" s="33"/>
      <c r="G632" s="34"/>
      <c r="H632" s="33" t="n">
        <f aca="false">IFERROR((F632/G632)*1000, 0)</f>
        <v>0</v>
      </c>
      <c r="I632" s="35" t="n">
        <v>1</v>
      </c>
      <c r="J632" s="36"/>
      <c r="K632" s="37" t="n">
        <f aca="false">IF(MONTH(J632)+I632&gt;13, DATE(YEAR(J632)+1, MONTH(J632)+I632-13, 1), DATE(YEAR(J632), MONTH(J632)+I632-1, 1))</f>
        <v>-29</v>
      </c>
      <c r="L632" s="38" t="n">
        <f aca="false">F632/I632</f>
        <v>0</v>
      </c>
      <c r="M632" s="39"/>
      <c r="N632" s="39"/>
      <c r="O632" s="39"/>
      <c r="P632" s="39"/>
    </row>
    <row r="633" customFormat="false" ht="15.75" hidden="false" customHeight="true" outlineLevel="0" collapsed="false">
      <c r="A633" s="19"/>
      <c r="B633" s="20"/>
      <c r="C633" s="20"/>
      <c r="D633" s="21"/>
      <c r="E633" s="19"/>
      <c r="F633" s="22"/>
      <c r="G633" s="23"/>
      <c r="H633" s="22" t="n">
        <f aca="false">IFERROR((F633/G633)*1000, 0)</f>
        <v>0</v>
      </c>
      <c r="I633" s="24" t="n">
        <v>1</v>
      </c>
      <c r="J633" s="25"/>
      <c r="K633" s="26" t="n">
        <f aca="false">IF(MONTH(J633)+I633&gt;13, DATE(YEAR(J633)+1, MONTH(J633)+I633-13, 1), DATE(YEAR(J633), MONTH(J633)+I633-1, 1))</f>
        <v>-29</v>
      </c>
      <c r="L633" s="27" t="n">
        <f aca="false">F633/I633</f>
        <v>0</v>
      </c>
      <c r="M633" s="28"/>
      <c r="N633" s="28"/>
      <c r="O633" s="28"/>
      <c r="P633" s="28"/>
    </row>
    <row r="634" customFormat="false" ht="15.75" hidden="false" customHeight="true" outlineLevel="0" collapsed="false">
      <c r="A634" s="30"/>
      <c r="B634" s="31"/>
      <c r="C634" s="31"/>
      <c r="D634" s="32"/>
      <c r="E634" s="30"/>
      <c r="F634" s="33"/>
      <c r="G634" s="34"/>
      <c r="H634" s="33" t="n">
        <f aca="false">IFERROR((F634/G634)*1000, 0)</f>
        <v>0</v>
      </c>
      <c r="I634" s="35" t="n">
        <v>1</v>
      </c>
      <c r="J634" s="36"/>
      <c r="K634" s="37" t="n">
        <f aca="false">IF(MONTH(J634)+I634&gt;13, DATE(YEAR(J634)+1, MONTH(J634)+I634-13, 1), DATE(YEAR(J634), MONTH(J634)+I634-1, 1))</f>
        <v>-29</v>
      </c>
      <c r="L634" s="38" t="n">
        <f aca="false">F634/I634</f>
        <v>0</v>
      </c>
      <c r="M634" s="39"/>
      <c r="N634" s="39"/>
      <c r="O634" s="39"/>
      <c r="P634" s="39"/>
    </row>
    <row r="635" customFormat="false" ht="15.75" hidden="false" customHeight="true" outlineLevel="0" collapsed="false">
      <c r="A635" s="19"/>
      <c r="B635" s="20"/>
      <c r="C635" s="20"/>
      <c r="D635" s="21"/>
      <c r="E635" s="19"/>
      <c r="F635" s="22"/>
      <c r="G635" s="23"/>
      <c r="H635" s="22" t="n">
        <f aca="false">IFERROR((F635/G635)*1000, 0)</f>
        <v>0</v>
      </c>
      <c r="I635" s="24" t="n">
        <v>1</v>
      </c>
      <c r="J635" s="25"/>
      <c r="K635" s="26" t="n">
        <f aca="false">IF(MONTH(J635)+I635&gt;13, DATE(YEAR(J635)+1, MONTH(J635)+I635-13, 1), DATE(YEAR(J635), MONTH(J635)+I635-1, 1))</f>
        <v>-29</v>
      </c>
      <c r="L635" s="27" t="n">
        <f aca="false">F635/I635</f>
        <v>0</v>
      </c>
      <c r="M635" s="28"/>
      <c r="N635" s="28"/>
      <c r="O635" s="28"/>
      <c r="P635" s="28"/>
    </row>
    <row r="636" customFormat="false" ht="15.75" hidden="false" customHeight="true" outlineLevel="0" collapsed="false">
      <c r="A636" s="30"/>
      <c r="B636" s="31"/>
      <c r="C636" s="31"/>
      <c r="D636" s="32"/>
      <c r="E636" s="30"/>
      <c r="F636" s="33"/>
      <c r="G636" s="34"/>
      <c r="H636" s="33" t="n">
        <f aca="false">IFERROR((F636/G636)*1000, 0)</f>
        <v>0</v>
      </c>
      <c r="I636" s="35" t="n">
        <v>1</v>
      </c>
      <c r="J636" s="36"/>
      <c r="K636" s="37" t="n">
        <f aca="false">IF(MONTH(J636)+I636&gt;13, DATE(YEAR(J636)+1, MONTH(J636)+I636-13, 1), DATE(YEAR(J636), MONTH(J636)+I636-1, 1))</f>
        <v>-29</v>
      </c>
      <c r="L636" s="38" t="n">
        <f aca="false">F636/I636</f>
        <v>0</v>
      </c>
      <c r="M636" s="39"/>
      <c r="N636" s="39"/>
      <c r="O636" s="39"/>
      <c r="P636" s="39"/>
    </row>
    <row r="637" customFormat="false" ht="15.75" hidden="false" customHeight="true" outlineLevel="0" collapsed="false">
      <c r="A637" s="19"/>
      <c r="B637" s="20"/>
      <c r="C637" s="20"/>
      <c r="D637" s="21"/>
      <c r="E637" s="19"/>
      <c r="F637" s="22"/>
      <c r="G637" s="23"/>
      <c r="H637" s="22" t="n">
        <f aca="false">IFERROR((F637/G637)*1000, 0)</f>
        <v>0</v>
      </c>
      <c r="I637" s="24" t="n">
        <v>1</v>
      </c>
      <c r="J637" s="25"/>
      <c r="K637" s="26" t="n">
        <f aca="false">IF(MONTH(J637)+I637&gt;13, DATE(YEAR(J637)+1, MONTH(J637)+I637-13, 1), DATE(YEAR(J637), MONTH(J637)+I637-1, 1))</f>
        <v>-29</v>
      </c>
      <c r="L637" s="27" t="n">
        <f aca="false">F637/I637</f>
        <v>0</v>
      </c>
      <c r="M637" s="28"/>
      <c r="N637" s="28"/>
      <c r="O637" s="28"/>
      <c r="P637" s="28"/>
    </row>
    <row r="638" customFormat="false" ht="15.75" hidden="false" customHeight="true" outlineLevel="0" collapsed="false">
      <c r="A638" s="30"/>
      <c r="B638" s="31"/>
      <c r="C638" s="31"/>
      <c r="D638" s="32"/>
      <c r="E638" s="30"/>
      <c r="F638" s="33"/>
      <c r="G638" s="34"/>
      <c r="H638" s="33" t="n">
        <f aca="false">IFERROR((F638/G638)*1000, 0)</f>
        <v>0</v>
      </c>
      <c r="I638" s="35" t="n">
        <v>1</v>
      </c>
      <c r="J638" s="36"/>
      <c r="K638" s="37" t="n">
        <f aca="false">IF(MONTH(J638)+I638&gt;13, DATE(YEAR(J638)+1, MONTH(J638)+I638-13, 1), DATE(YEAR(J638), MONTH(J638)+I638-1, 1))</f>
        <v>-29</v>
      </c>
      <c r="L638" s="38" t="n">
        <f aca="false">F638/I638</f>
        <v>0</v>
      </c>
      <c r="M638" s="39"/>
      <c r="N638" s="39"/>
      <c r="O638" s="39"/>
      <c r="P638" s="39"/>
    </row>
    <row r="639" customFormat="false" ht="15.75" hidden="false" customHeight="true" outlineLevel="0" collapsed="false">
      <c r="A639" s="19"/>
      <c r="B639" s="20"/>
      <c r="C639" s="20"/>
      <c r="D639" s="21"/>
      <c r="E639" s="19"/>
      <c r="F639" s="22"/>
      <c r="G639" s="23"/>
      <c r="H639" s="22" t="n">
        <f aca="false">IFERROR((F639/G639)*1000, 0)</f>
        <v>0</v>
      </c>
      <c r="I639" s="24" t="n">
        <v>1</v>
      </c>
      <c r="J639" s="25"/>
      <c r="K639" s="26" t="n">
        <f aca="false">IF(MONTH(J639)+I639&gt;13, DATE(YEAR(J639)+1, MONTH(J639)+I639-13, 1), DATE(YEAR(J639), MONTH(J639)+I639-1, 1))</f>
        <v>-29</v>
      </c>
      <c r="L639" s="27" t="n">
        <f aca="false">F639/I639</f>
        <v>0</v>
      </c>
      <c r="M639" s="28"/>
      <c r="N639" s="28"/>
      <c r="O639" s="28"/>
      <c r="P639" s="28"/>
    </row>
    <row r="640" customFormat="false" ht="15.75" hidden="false" customHeight="true" outlineLevel="0" collapsed="false">
      <c r="A640" s="30"/>
      <c r="B640" s="31"/>
      <c r="C640" s="31"/>
      <c r="D640" s="32"/>
      <c r="E640" s="30"/>
      <c r="F640" s="33"/>
      <c r="G640" s="34"/>
      <c r="H640" s="33" t="n">
        <f aca="false">IFERROR((F640/G640)*1000, 0)</f>
        <v>0</v>
      </c>
      <c r="I640" s="35" t="n">
        <v>1</v>
      </c>
      <c r="J640" s="36"/>
      <c r="K640" s="37" t="n">
        <f aca="false">IF(MONTH(J640)+I640&gt;13, DATE(YEAR(J640)+1, MONTH(J640)+I640-13, 1), DATE(YEAR(J640), MONTH(J640)+I640-1, 1))</f>
        <v>-29</v>
      </c>
      <c r="L640" s="38" t="n">
        <f aca="false">F640/I640</f>
        <v>0</v>
      </c>
      <c r="M640" s="39"/>
      <c r="N640" s="39"/>
      <c r="O640" s="39"/>
      <c r="P640" s="39"/>
    </row>
    <row r="641" customFormat="false" ht="15.75" hidden="false" customHeight="true" outlineLevel="0" collapsed="false">
      <c r="A641" s="19"/>
      <c r="B641" s="20"/>
      <c r="C641" s="20"/>
      <c r="D641" s="21"/>
      <c r="E641" s="19"/>
      <c r="F641" s="22"/>
      <c r="G641" s="23"/>
      <c r="H641" s="22" t="n">
        <f aca="false">IFERROR((F641/G641)*1000, 0)</f>
        <v>0</v>
      </c>
      <c r="I641" s="24" t="n">
        <v>1</v>
      </c>
      <c r="J641" s="25"/>
      <c r="K641" s="26" t="n">
        <f aca="false">IF(MONTH(J641)+I641&gt;13, DATE(YEAR(J641)+1, MONTH(J641)+I641-13, 1), DATE(YEAR(J641), MONTH(J641)+I641-1, 1))</f>
        <v>-29</v>
      </c>
      <c r="L641" s="27" t="n">
        <f aca="false">F641/I641</f>
        <v>0</v>
      </c>
      <c r="M641" s="28"/>
      <c r="N641" s="28"/>
      <c r="O641" s="28"/>
      <c r="P641" s="28"/>
    </row>
    <row r="642" customFormat="false" ht="15.75" hidden="false" customHeight="true" outlineLevel="0" collapsed="false">
      <c r="A642" s="30"/>
      <c r="B642" s="31"/>
      <c r="C642" s="31"/>
      <c r="D642" s="32"/>
      <c r="E642" s="30"/>
      <c r="F642" s="33"/>
      <c r="G642" s="34"/>
      <c r="H642" s="33" t="n">
        <f aca="false">IFERROR((F642/G642)*1000, 0)</f>
        <v>0</v>
      </c>
      <c r="I642" s="35" t="n">
        <v>1</v>
      </c>
      <c r="J642" s="36"/>
      <c r="K642" s="37" t="n">
        <f aca="false">IF(MONTH(J642)+I642&gt;13, DATE(YEAR(J642)+1, MONTH(J642)+I642-13, 1), DATE(YEAR(J642), MONTH(J642)+I642-1, 1))</f>
        <v>-29</v>
      </c>
      <c r="L642" s="38" t="n">
        <f aca="false">F642/I642</f>
        <v>0</v>
      </c>
      <c r="M642" s="39"/>
      <c r="N642" s="39"/>
      <c r="O642" s="39"/>
      <c r="P642" s="39"/>
    </row>
    <row r="643" customFormat="false" ht="15.75" hidden="false" customHeight="true" outlineLevel="0" collapsed="false">
      <c r="A643" s="19"/>
      <c r="B643" s="20"/>
      <c r="C643" s="20"/>
      <c r="D643" s="21"/>
      <c r="E643" s="19"/>
      <c r="F643" s="22"/>
      <c r="G643" s="23"/>
      <c r="H643" s="22" t="n">
        <f aca="false">IFERROR((F643/G643)*1000, 0)</f>
        <v>0</v>
      </c>
      <c r="I643" s="24" t="n">
        <v>1</v>
      </c>
      <c r="J643" s="25"/>
      <c r="K643" s="26" t="n">
        <f aca="false">IF(MONTH(J643)+I643&gt;13, DATE(YEAR(J643)+1, MONTH(J643)+I643-13, 1), DATE(YEAR(J643), MONTH(J643)+I643-1, 1))</f>
        <v>-29</v>
      </c>
      <c r="L643" s="27" t="n">
        <f aca="false">F643/I643</f>
        <v>0</v>
      </c>
      <c r="M643" s="28"/>
      <c r="N643" s="28"/>
      <c r="O643" s="28"/>
      <c r="P643" s="28"/>
    </row>
    <row r="644" customFormat="false" ht="15.75" hidden="false" customHeight="true" outlineLevel="0" collapsed="false">
      <c r="A644" s="30"/>
      <c r="B644" s="31"/>
      <c r="C644" s="31"/>
      <c r="D644" s="32"/>
      <c r="E644" s="30"/>
      <c r="F644" s="33"/>
      <c r="G644" s="34"/>
      <c r="H644" s="33" t="n">
        <f aca="false">IFERROR((F644/G644)*1000, 0)</f>
        <v>0</v>
      </c>
      <c r="I644" s="35" t="n">
        <v>1</v>
      </c>
      <c r="J644" s="36"/>
      <c r="K644" s="37" t="n">
        <f aca="false">IF(MONTH(J644)+I644&gt;13, DATE(YEAR(J644)+1, MONTH(J644)+I644-13, 1), DATE(YEAR(J644), MONTH(J644)+I644-1, 1))</f>
        <v>-29</v>
      </c>
      <c r="L644" s="38" t="n">
        <f aca="false">F644/I644</f>
        <v>0</v>
      </c>
      <c r="M644" s="39"/>
      <c r="N644" s="39"/>
      <c r="O644" s="39"/>
      <c r="P644" s="39"/>
    </row>
    <row r="645" customFormat="false" ht="15.75" hidden="false" customHeight="true" outlineLevel="0" collapsed="false">
      <c r="A645" s="19"/>
      <c r="B645" s="20"/>
      <c r="C645" s="20"/>
      <c r="D645" s="21"/>
      <c r="E645" s="19"/>
      <c r="F645" s="22"/>
      <c r="G645" s="23"/>
      <c r="H645" s="22" t="n">
        <f aca="false">IFERROR((F645/G645)*1000, 0)</f>
        <v>0</v>
      </c>
      <c r="I645" s="24" t="n">
        <v>1</v>
      </c>
      <c r="J645" s="25"/>
      <c r="K645" s="26" t="n">
        <f aca="false">IF(MONTH(J645)+I645&gt;13, DATE(YEAR(J645)+1, MONTH(J645)+I645-13, 1), DATE(YEAR(J645), MONTH(J645)+I645-1, 1))</f>
        <v>-29</v>
      </c>
      <c r="L645" s="27" t="n">
        <f aca="false">F645/I645</f>
        <v>0</v>
      </c>
      <c r="M645" s="28"/>
      <c r="N645" s="28"/>
      <c r="O645" s="28"/>
      <c r="P645" s="28"/>
    </row>
    <row r="646" customFormat="false" ht="15.75" hidden="false" customHeight="true" outlineLevel="0" collapsed="false">
      <c r="A646" s="30"/>
      <c r="B646" s="31"/>
      <c r="C646" s="31"/>
      <c r="D646" s="32"/>
      <c r="E646" s="30"/>
      <c r="F646" s="33"/>
      <c r="G646" s="34"/>
      <c r="H646" s="33" t="n">
        <f aca="false">IFERROR((F646/G646)*1000, 0)</f>
        <v>0</v>
      </c>
      <c r="I646" s="35" t="n">
        <v>1</v>
      </c>
      <c r="J646" s="36"/>
      <c r="K646" s="37" t="n">
        <f aca="false">IF(MONTH(J646)+I646&gt;13, DATE(YEAR(J646)+1, MONTH(J646)+I646-13, 1), DATE(YEAR(J646), MONTH(J646)+I646-1, 1))</f>
        <v>-29</v>
      </c>
      <c r="L646" s="38" t="n">
        <f aca="false">F646/I646</f>
        <v>0</v>
      </c>
      <c r="M646" s="39"/>
      <c r="N646" s="39"/>
      <c r="O646" s="39"/>
      <c r="P646" s="39"/>
    </row>
    <row r="647" customFormat="false" ht="15.75" hidden="false" customHeight="true" outlineLevel="0" collapsed="false">
      <c r="A647" s="19"/>
      <c r="B647" s="20"/>
      <c r="C647" s="20"/>
      <c r="D647" s="21"/>
      <c r="E647" s="19"/>
      <c r="F647" s="22"/>
      <c r="G647" s="23"/>
      <c r="H647" s="22" t="n">
        <f aca="false">IFERROR((F647/G647)*1000, 0)</f>
        <v>0</v>
      </c>
      <c r="I647" s="24" t="n">
        <v>1</v>
      </c>
      <c r="J647" s="25"/>
      <c r="K647" s="26" t="n">
        <f aca="false">IF(MONTH(J647)+I647&gt;13, DATE(YEAR(J647)+1, MONTH(J647)+I647-13, 1), DATE(YEAR(J647), MONTH(J647)+I647-1, 1))</f>
        <v>-29</v>
      </c>
      <c r="L647" s="27" t="n">
        <f aca="false">F647/I647</f>
        <v>0</v>
      </c>
      <c r="M647" s="28"/>
      <c r="N647" s="28"/>
      <c r="O647" s="28"/>
      <c r="P647" s="28"/>
    </row>
    <row r="648" customFormat="false" ht="15.75" hidden="false" customHeight="true" outlineLevel="0" collapsed="false">
      <c r="A648" s="30"/>
      <c r="B648" s="31"/>
      <c r="C648" s="31"/>
      <c r="D648" s="32"/>
      <c r="E648" s="30"/>
      <c r="F648" s="33"/>
      <c r="G648" s="34"/>
      <c r="H648" s="33" t="n">
        <f aca="false">IFERROR((F648/G648)*1000, 0)</f>
        <v>0</v>
      </c>
      <c r="I648" s="35" t="n">
        <v>1</v>
      </c>
      <c r="J648" s="36"/>
      <c r="K648" s="37" t="n">
        <f aca="false">IF(MONTH(J648)+I648&gt;13, DATE(YEAR(J648)+1, MONTH(J648)+I648-13, 1), DATE(YEAR(J648), MONTH(J648)+I648-1, 1))</f>
        <v>-29</v>
      </c>
      <c r="L648" s="38" t="n">
        <f aca="false">F648/I648</f>
        <v>0</v>
      </c>
      <c r="M648" s="39"/>
      <c r="N648" s="39"/>
      <c r="O648" s="39"/>
      <c r="P648" s="39"/>
    </row>
    <row r="649" customFormat="false" ht="15.75" hidden="false" customHeight="true" outlineLevel="0" collapsed="false">
      <c r="A649" s="19"/>
      <c r="B649" s="20"/>
      <c r="C649" s="20"/>
      <c r="D649" s="21"/>
      <c r="E649" s="19"/>
      <c r="F649" s="22"/>
      <c r="G649" s="23"/>
      <c r="H649" s="22" t="n">
        <f aca="false">IFERROR((F649/G649)*1000, 0)</f>
        <v>0</v>
      </c>
      <c r="I649" s="24" t="n">
        <v>1</v>
      </c>
      <c r="J649" s="25"/>
      <c r="K649" s="26" t="n">
        <f aca="false">IF(MONTH(J649)+I649&gt;13, DATE(YEAR(J649)+1, MONTH(J649)+I649-13, 1), DATE(YEAR(J649), MONTH(J649)+I649-1, 1))</f>
        <v>-29</v>
      </c>
      <c r="L649" s="27" t="n">
        <f aca="false">F649/I649</f>
        <v>0</v>
      </c>
      <c r="M649" s="28"/>
      <c r="N649" s="28"/>
      <c r="O649" s="28"/>
      <c r="P649" s="28"/>
    </row>
    <row r="650" customFormat="false" ht="15.75" hidden="false" customHeight="true" outlineLevel="0" collapsed="false">
      <c r="A650" s="30"/>
      <c r="B650" s="31"/>
      <c r="C650" s="31"/>
      <c r="D650" s="32"/>
      <c r="E650" s="30"/>
      <c r="F650" s="33"/>
      <c r="G650" s="34"/>
      <c r="H650" s="33" t="n">
        <f aca="false">IFERROR((F650/G650)*1000, 0)</f>
        <v>0</v>
      </c>
      <c r="I650" s="35" t="n">
        <v>1</v>
      </c>
      <c r="J650" s="36"/>
      <c r="K650" s="37" t="n">
        <f aca="false">IF(MONTH(J650)+I650&gt;13, DATE(YEAR(J650)+1, MONTH(J650)+I650-13, 1), DATE(YEAR(J650), MONTH(J650)+I650-1, 1))</f>
        <v>-29</v>
      </c>
      <c r="L650" s="38" t="n">
        <f aca="false">F650/I650</f>
        <v>0</v>
      </c>
      <c r="M650" s="39"/>
      <c r="N650" s="39"/>
      <c r="O650" s="39"/>
      <c r="P650" s="39"/>
    </row>
    <row r="651" customFormat="false" ht="15.75" hidden="false" customHeight="true" outlineLevel="0" collapsed="false">
      <c r="A651" s="19"/>
      <c r="B651" s="20"/>
      <c r="C651" s="20"/>
      <c r="D651" s="21"/>
      <c r="E651" s="19"/>
      <c r="F651" s="22"/>
      <c r="G651" s="23"/>
      <c r="H651" s="22" t="n">
        <f aca="false">IFERROR((F651/G651)*1000, 0)</f>
        <v>0</v>
      </c>
      <c r="I651" s="24" t="n">
        <v>1</v>
      </c>
      <c r="J651" s="25"/>
      <c r="K651" s="26" t="n">
        <f aca="false">IF(MONTH(J651)+I651&gt;13, DATE(YEAR(J651)+1, MONTH(J651)+I651-13, 1), DATE(YEAR(J651), MONTH(J651)+I651-1, 1))</f>
        <v>-29</v>
      </c>
      <c r="L651" s="27" t="n">
        <f aca="false">F651/I651</f>
        <v>0</v>
      </c>
      <c r="M651" s="28"/>
      <c r="N651" s="28"/>
      <c r="O651" s="28"/>
      <c r="P651" s="28"/>
    </row>
    <row r="652" customFormat="false" ht="15.75" hidden="false" customHeight="true" outlineLevel="0" collapsed="false">
      <c r="A652" s="30"/>
      <c r="B652" s="31"/>
      <c r="C652" s="31"/>
      <c r="D652" s="32"/>
      <c r="E652" s="30"/>
      <c r="F652" s="33"/>
      <c r="G652" s="34"/>
      <c r="H652" s="33" t="n">
        <f aca="false">IFERROR((F652/G652)*1000, 0)</f>
        <v>0</v>
      </c>
      <c r="I652" s="35" t="n">
        <v>1</v>
      </c>
      <c r="J652" s="36"/>
      <c r="K652" s="37" t="n">
        <f aca="false">IF(MONTH(J652)+I652&gt;13, DATE(YEAR(J652)+1, MONTH(J652)+I652-13, 1), DATE(YEAR(J652), MONTH(J652)+I652-1, 1))</f>
        <v>-29</v>
      </c>
      <c r="L652" s="38" t="n">
        <f aca="false">F652/I652</f>
        <v>0</v>
      </c>
      <c r="M652" s="39"/>
      <c r="N652" s="39"/>
      <c r="O652" s="39"/>
      <c r="P652" s="39"/>
    </row>
    <row r="653" customFormat="false" ht="15.75" hidden="false" customHeight="true" outlineLevel="0" collapsed="false">
      <c r="A653" s="19"/>
      <c r="B653" s="20"/>
      <c r="C653" s="20"/>
      <c r="D653" s="21"/>
      <c r="E653" s="19"/>
      <c r="F653" s="22"/>
      <c r="G653" s="23"/>
      <c r="H653" s="22" t="n">
        <f aca="false">IFERROR((F653/G653)*1000, 0)</f>
        <v>0</v>
      </c>
      <c r="I653" s="24" t="n">
        <v>1</v>
      </c>
      <c r="J653" s="25"/>
      <c r="K653" s="26" t="n">
        <f aca="false">IF(MONTH(J653)+I653&gt;13, DATE(YEAR(J653)+1, MONTH(J653)+I653-13, 1), DATE(YEAR(J653), MONTH(J653)+I653-1, 1))</f>
        <v>-29</v>
      </c>
      <c r="L653" s="27" t="n">
        <f aca="false">F653/I653</f>
        <v>0</v>
      </c>
      <c r="M653" s="28"/>
      <c r="N653" s="28"/>
      <c r="O653" s="28"/>
      <c r="P653" s="28"/>
    </row>
    <row r="654" customFormat="false" ht="15.75" hidden="false" customHeight="true" outlineLevel="0" collapsed="false">
      <c r="A654" s="30"/>
      <c r="B654" s="31"/>
      <c r="C654" s="31"/>
      <c r="D654" s="32"/>
      <c r="E654" s="30"/>
      <c r="F654" s="33"/>
      <c r="G654" s="34"/>
      <c r="H654" s="33" t="n">
        <f aca="false">IFERROR((F654/G654)*1000, 0)</f>
        <v>0</v>
      </c>
      <c r="I654" s="35" t="n">
        <v>1</v>
      </c>
      <c r="J654" s="36"/>
      <c r="K654" s="37" t="n">
        <f aca="false">IF(MONTH(J654)+I654&gt;13, DATE(YEAR(J654)+1, MONTH(J654)+I654-13, 1), DATE(YEAR(J654), MONTH(J654)+I654-1, 1))</f>
        <v>-29</v>
      </c>
      <c r="L654" s="38" t="n">
        <f aca="false">F654/I654</f>
        <v>0</v>
      </c>
      <c r="M654" s="39"/>
      <c r="N654" s="39"/>
      <c r="O654" s="39"/>
      <c r="P654" s="39"/>
    </row>
    <row r="655" customFormat="false" ht="15.75" hidden="false" customHeight="true" outlineLevel="0" collapsed="false">
      <c r="A655" s="19"/>
      <c r="B655" s="20"/>
      <c r="C655" s="20"/>
      <c r="D655" s="21"/>
      <c r="E655" s="19"/>
      <c r="F655" s="22"/>
      <c r="G655" s="23"/>
      <c r="H655" s="22" t="n">
        <f aca="false">IFERROR((F655/G655)*1000, 0)</f>
        <v>0</v>
      </c>
      <c r="I655" s="24" t="n">
        <v>1</v>
      </c>
      <c r="J655" s="25"/>
      <c r="K655" s="26" t="n">
        <f aca="false">IF(MONTH(J655)+I655&gt;13, DATE(YEAR(J655)+1, MONTH(J655)+I655-13, 1), DATE(YEAR(J655), MONTH(J655)+I655-1, 1))</f>
        <v>-29</v>
      </c>
      <c r="L655" s="27" t="n">
        <f aca="false">F655/I655</f>
        <v>0</v>
      </c>
      <c r="M655" s="28"/>
      <c r="N655" s="28"/>
      <c r="O655" s="28"/>
      <c r="P655" s="28"/>
    </row>
    <row r="656" customFormat="false" ht="15.75" hidden="false" customHeight="true" outlineLevel="0" collapsed="false">
      <c r="A656" s="30"/>
      <c r="B656" s="31"/>
      <c r="C656" s="31"/>
      <c r="D656" s="32"/>
      <c r="E656" s="30"/>
      <c r="F656" s="33"/>
      <c r="G656" s="34"/>
      <c r="H656" s="33" t="n">
        <f aca="false">IFERROR((F656/G656)*1000, 0)</f>
        <v>0</v>
      </c>
      <c r="I656" s="35" t="n">
        <v>1</v>
      </c>
      <c r="J656" s="36"/>
      <c r="K656" s="37" t="n">
        <f aca="false">IF(MONTH(J656)+I656&gt;13, DATE(YEAR(J656)+1, MONTH(J656)+I656-13, 1), DATE(YEAR(J656), MONTH(J656)+I656-1, 1))</f>
        <v>-29</v>
      </c>
      <c r="L656" s="38" t="n">
        <f aca="false">F656/I656</f>
        <v>0</v>
      </c>
      <c r="M656" s="39"/>
      <c r="N656" s="39"/>
      <c r="O656" s="39"/>
      <c r="P656" s="39"/>
    </row>
    <row r="657" customFormat="false" ht="15.75" hidden="false" customHeight="true" outlineLevel="0" collapsed="false">
      <c r="A657" s="19"/>
      <c r="B657" s="20"/>
      <c r="C657" s="20"/>
      <c r="D657" s="21"/>
      <c r="E657" s="19"/>
      <c r="F657" s="22"/>
      <c r="G657" s="23"/>
      <c r="H657" s="22" t="n">
        <f aca="false">IFERROR((F657/G657)*1000, 0)</f>
        <v>0</v>
      </c>
      <c r="I657" s="24" t="n">
        <v>1</v>
      </c>
      <c r="J657" s="25"/>
      <c r="K657" s="26" t="n">
        <f aca="false">IF(MONTH(J657)+I657&gt;13, DATE(YEAR(J657)+1, MONTH(J657)+I657-13, 1), DATE(YEAR(J657), MONTH(J657)+I657-1, 1))</f>
        <v>-29</v>
      </c>
      <c r="L657" s="27" t="n">
        <f aca="false">F657/I657</f>
        <v>0</v>
      </c>
      <c r="M657" s="28"/>
      <c r="N657" s="28"/>
      <c r="O657" s="28"/>
      <c r="P657" s="28"/>
    </row>
    <row r="658" customFormat="false" ht="15.75" hidden="false" customHeight="true" outlineLevel="0" collapsed="false">
      <c r="A658" s="30"/>
      <c r="B658" s="31"/>
      <c r="C658" s="31"/>
      <c r="D658" s="32"/>
      <c r="E658" s="30"/>
      <c r="F658" s="33"/>
      <c r="G658" s="34"/>
      <c r="H658" s="33" t="n">
        <f aca="false">IFERROR((F658/G658)*1000, 0)</f>
        <v>0</v>
      </c>
      <c r="I658" s="35" t="n">
        <v>1</v>
      </c>
      <c r="J658" s="36"/>
      <c r="K658" s="37" t="n">
        <f aca="false">IF(MONTH(J658)+I658&gt;13, DATE(YEAR(J658)+1, MONTH(J658)+I658-13, 1), DATE(YEAR(J658), MONTH(J658)+I658-1, 1))</f>
        <v>-29</v>
      </c>
      <c r="L658" s="38" t="n">
        <f aca="false">F658/I658</f>
        <v>0</v>
      </c>
      <c r="M658" s="39"/>
      <c r="N658" s="39"/>
      <c r="O658" s="39"/>
      <c r="P658" s="39"/>
    </row>
    <row r="659" customFormat="false" ht="15.75" hidden="false" customHeight="true" outlineLevel="0" collapsed="false">
      <c r="A659" s="19"/>
      <c r="B659" s="20"/>
      <c r="C659" s="20"/>
      <c r="D659" s="21"/>
      <c r="E659" s="19"/>
      <c r="F659" s="22"/>
      <c r="G659" s="23"/>
      <c r="H659" s="22" t="n">
        <f aca="false">IFERROR((F659/G659)*1000, 0)</f>
        <v>0</v>
      </c>
      <c r="I659" s="24" t="n">
        <v>1</v>
      </c>
      <c r="J659" s="25"/>
      <c r="K659" s="26" t="n">
        <f aca="false">IF(MONTH(J659)+I659&gt;13, DATE(YEAR(J659)+1, MONTH(J659)+I659-13, 1), DATE(YEAR(J659), MONTH(J659)+I659-1, 1))</f>
        <v>-29</v>
      </c>
      <c r="L659" s="27" t="n">
        <f aca="false">F659/I659</f>
        <v>0</v>
      </c>
      <c r="M659" s="28"/>
      <c r="N659" s="28"/>
      <c r="O659" s="28"/>
      <c r="P659" s="28"/>
    </row>
    <row r="660" customFormat="false" ht="15.75" hidden="false" customHeight="true" outlineLevel="0" collapsed="false">
      <c r="A660" s="30"/>
      <c r="B660" s="31"/>
      <c r="C660" s="31"/>
      <c r="D660" s="32"/>
      <c r="E660" s="30"/>
      <c r="F660" s="33"/>
      <c r="G660" s="34"/>
      <c r="H660" s="33" t="n">
        <f aca="false">IFERROR((F660/G660)*1000, 0)</f>
        <v>0</v>
      </c>
      <c r="I660" s="35" t="n">
        <v>1</v>
      </c>
      <c r="J660" s="36"/>
      <c r="K660" s="37" t="n">
        <f aca="false">IF(MONTH(J660)+I660&gt;13, DATE(YEAR(J660)+1, MONTH(J660)+I660-13, 1), DATE(YEAR(J660), MONTH(J660)+I660-1, 1))</f>
        <v>-29</v>
      </c>
      <c r="L660" s="38" t="n">
        <f aca="false">F660/I660</f>
        <v>0</v>
      </c>
      <c r="M660" s="39"/>
      <c r="N660" s="39"/>
      <c r="O660" s="39"/>
      <c r="P660" s="39"/>
    </row>
    <row r="661" customFormat="false" ht="15.75" hidden="false" customHeight="true" outlineLevel="0" collapsed="false">
      <c r="A661" s="19"/>
      <c r="B661" s="20"/>
      <c r="C661" s="20"/>
      <c r="D661" s="21"/>
      <c r="E661" s="19"/>
      <c r="F661" s="22"/>
      <c r="G661" s="23"/>
      <c r="H661" s="22" t="n">
        <f aca="false">IFERROR((F661/G661)*1000, 0)</f>
        <v>0</v>
      </c>
      <c r="I661" s="24" t="n">
        <v>1</v>
      </c>
      <c r="J661" s="25"/>
      <c r="K661" s="26" t="n">
        <f aca="false">IF(MONTH(J661)+I661&gt;13, DATE(YEAR(J661)+1, MONTH(J661)+I661-13, 1), DATE(YEAR(J661), MONTH(J661)+I661-1, 1))</f>
        <v>-29</v>
      </c>
      <c r="L661" s="27" t="n">
        <f aca="false">F661/I661</f>
        <v>0</v>
      </c>
      <c r="M661" s="28"/>
      <c r="N661" s="28"/>
      <c r="O661" s="28"/>
      <c r="P661" s="28"/>
    </row>
    <row r="662" customFormat="false" ht="15.75" hidden="false" customHeight="true" outlineLevel="0" collapsed="false">
      <c r="A662" s="30"/>
      <c r="B662" s="31"/>
      <c r="C662" s="31"/>
      <c r="D662" s="32"/>
      <c r="E662" s="30"/>
      <c r="F662" s="33"/>
      <c r="G662" s="34"/>
      <c r="H662" s="33" t="n">
        <f aca="false">IFERROR((F662/G662)*1000, 0)</f>
        <v>0</v>
      </c>
      <c r="I662" s="35" t="n">
        <v>1</v>
      </c>
      <c r="J662" s="36"/>
      <c r="K662" s="37" t="n">
        <f aca="false">IF(MONTH(J662)+I662&gt;13, DATE(YEAR(J662)+1, MONTH(J662)+I662-13, 1), DATE(YEAR(J662), MONTH(J662)+I662-1, 1))</f>
        <v>-29</v>
      </c>
      <c r="L662" s="38" t="n">
        <f aca="false">F662/I662</f>
        <v>0</v>
      </c>
      <c r="M662" s="39"/>
      <c r="N662" s="39"/>
      <c r="O662" s="39"/>
      <c r="P662" s="39"/>
    </row>
    <row r="663" customFormat="false" ht="15.75" hidden="false" customHeight="true" outlineLevel="0" collapsed="false">
      <c r="A663" s="19"/>
      <c r="B663" s="20"/>
      <c r="C663" s="20"/>
      <c r="D663" s="21"/>
      <c r="E663" s="19"/>
      <c r="F663" s="22"/>
      <c r="G663" s="23"/>
      <c r="H663" s="22" t="n">
        <f aca="false">IFERROR((F663/G663)*1000, 0)</f>
        <v>0</v>
      </c>
      <c r="I663" s="24" t="n">
        <v>1</v>
      </c>
      <c r="J663" s="25"/>
      <c r="K663" s="26" t="n">
        <f aca="false">IF(MONTH(J663)+I663&gt;13, DATE(YEAR(J663)+1, MONTH(J663)+I663-13, 1), DATE(YEAR(J663), MONTH(J663)+I663-1, 1))</f>
        <v>-29</v>
      </c>
      <c r="L663" s="27" t="n">
        <f aca="false">F663/I663</f>
        <v>0</v>
      </c>
      <c r="M663" s="28"/>
      <c r="N663" s="28"/>
      <c r="O663" s="28"/>
      <c r="P663" s="28"/>
    </row>
    <row r="664" customFormat="false" ht="15.75" hidden="false" customHeight="true" outlineLevel="0" collapsed="false">
      <c r="A664" s="30"/>
      <c r="B664" s="31"/>
      <c r="C664" s="31"/>
      <c r="D664" s="32"/>
      <c r="E664" s="30"/>
      <c r="F664" s="33"/>
      <c r="G664" s="34"/>
      <c r="H664" s="33" t="n">
        <f aca="false">IFERROR((F664/G664)*1000, 0)</f>
        <v>0</v>
      </c>
      <c r="I664" s="35" t="n">
        <v>1</v>
      </c>
      <c r="J664" s="36"/>
      <c r="K664" s="37" t="n">
        <f aca="false">IF(MONTH(J664)+I664&gt;13, DATE(YEAR(J664)+1, MONTH(J664)+I664-13, 1), DATE(YEAR(J664), MONTH(J664)+I664-1, 1))</f>
        <v>-29</v>
      </c>
      <c r="L664" s="38" t="n">
        <f aca="false">F664/I664</f>
        <v>0</v>
      </c>
      <c r="M664" s="39"/>
      <c r="N664" s="39"/>
      <c r="O664" s="39"/>
      <c r="P664" s="39"/>
    </row>
    <row r="665" customFormat="false" ht="15.75" hidden="false" customHeight="true" outlineLevel="0" collapsed="false">
      <c r="A665" s="19"/>
      <c r="B665" s="20"/>
      <c r="C665" s="20"/>
      <c r="D665" s="21"/>
      <c r="E665" s="19"/>
      <c r="F665" s="22"/>
      <c r="G665" s="23"/>
      <c r="H665" s="22" t="n">
        <f aca="false">IFERROR((F665/G665)*1000, 0)</f>
        <v>0</v>
      </c>
      <c r="I665" s="24" t="n">
        <v>1</v>
      </c>
      <c r="J665" s="25"/>
      <c r="K665" s="26" t="n">
        <f aca="false">IF(MONTH(J665)+I665&gt;13, DATE(YEAR(J665)+1, MONTH(J665)+I665-13, 1), DATE(YEAR(J665), MONTH(J665)+I665-1, 1))</f>
        <v>-29</v>
      </c>
      <c r="L665" s="27" t="n">
        <f aca="false">F665/I665</f>
        <v>0</v>
      </c>
      <c r="M665" s="28"/>
      <c r="N665" s="28"/>
      <c r="O665" s="28"/>
      <c r="P665" s="28"/>
    </row>
    <row r="666" customFormat="false" ht="15.75" hidden="false" customHeight="true" outlineLevel="0" collapsed="false">
      <c r="A666" s="30"/>
      <c r="B666" s="31"/>
      <c r="C666" s="31"/>
      <c r="D666" s="32"/>
      <c r="E666" s="30"/>
      <c r="F666" s="33"/>
      <c r="G666" s="34"/>
      <c r="H666" s="33" t="n">
        <f aca="false">IFERROR((F666/G666)*1000, 0)</f>
        <v>0</v>
      </c>
      <c r="I666" s="35" t="n">
        <v>1</v>
      </c>
      <c r="J666" s="36"/>
      <c r="K666" s="37" t="n">
        <f aca="false">IF(MONTH(J666)+I666&gt;13, DATE(YEAR(J666)+1, MONTH(J666)+I666-13, 1), DATE(YEAR(J666), MONTH(J666)+I666-1, 1))</f>
        <v>-29</v>
      </c>
      <c r="L666" s="38" t="n">
        <f aca="false">F666/I666</f>
        <v>0</v>
      </c>
      <c r="M666" s="39"/>
      <c r="N666" s="39"/>
      <c r="O666" s="39"/>
      <c r="P666" s="39"/>
    </row>
    <row r="667" customFormat="false" ht="15.75" hidden="false" customHeight="true" outlineLevel="0" collapsed="false">
      <c r="A667" s="19"/>
      <c r="B667" s="20"/>
      <c r="C667" s="20"/>
      <c r="D667" s="21"/>
      <c r="E667" s="19"/>
      <c r="F667" s="22"/>
      <c r="G667" s="23"/>
      <c r="H667" s="22" t="n">
        <f aca="false">IFERROR((F667/G667)*1000, 0)</f>
        <v>0</v>
      </c>
      <c r="I667" s="24" t="n">
        <v>1</v>
      </c>
      <c r="J667" s="25"/>
      <c r="K667" s="26" t="n">
        <f aca="false">IF(MONTH(J667)+I667&gt;13, DATE(YEAR(J667)+1, MONTH(J667)+I667-13, 1), DATE(YEAR(J667), MONTH(J667)+I667-1, 1))</f>
        <v>-29</v>
      </c>
      <c r="L667" s="27" t="n">
        <f aca="false">F667/I667</f>
        <v>0</v>
      </c>
      <c r="M667" s="28"/>
      <c r="N667" s="28"/>
      <c r="O667" s="28"/>
      <c r="P667" s="28"/>
    </row>
    <row r="668" customFormat="false" ht="15.75" hidden="false" customHeight="true" outlineLevel="0" collapsed="false">
      <c r="A668" s="30"/>
      <c r="B668" s="31"/>
      <c r="C668" s="31"/>
      <c r="D668" s="32"/>
      <c r="E668" s="30"/>
      <c r="F668" s="33"/>
      <c r="G668" s="34"/>
      <c r="H668" s="33" t="n">
        <f aca="false">IFERROR((F668/G668)*1000, 0)</f>
        <v>0</v>
      </c>
      <c r="I668" s="35" t="n">
        <v>1</v>
      </c>
      <c r="J668" s="36"/>
      <c r="K668" s="37" t="n">
        <f aca="false">IF(MONTH(J668)+I668&gt;13, DATE(YEAR(J668)+1, MONTH(J668)+I668-13, 1), DATE(YEAR(J668), MONTH(J668)+I668-1, 1))</f>
        <v>-29</v>
      </c>
      <c r="L668" s="38" t="n">
        <f aca="false">F668/I668</f>
        <v>0</v>
      </c>
      <c r="M668" s="39"/>
      <c r="N668" s="39"/>
      <c r="O668" s="39"/>
      <c r="P668" s="39"/>
    </row>
    <row r="669" customFormat="false" ht="15.75" hidden="false" customHeight="true" outlineLevel="0" collapsed="false">
      <c r="A669" s="19"/>
      <c r="B669" s="20"/>
      <c r="C669" s="20"/>
      <c r="D669" s="21"/>
      <c r="E669" s="19"/>
      <c r="F669" s="22"/>
      <c r="G669" s="23"/>
      <c r="H669" s="22" t="n">
        <f aca="false">IFERROR((F669/G669)*1000, 0)</f>
        <v>0</v>
      </c>
      <c r="I669" s="24" t="n">
        <v>1</v>
      </c>
      <c r="J669" s="25"/>
      <c r="K669" s="26" t="n">
        <f aca="false">IF(MONTH(J669)+I669&gt;13, DATE(YEAR(J669)+1, MONTH(J669)+I669-13, 1), DATE(YEAR(J669), MONTH(J669)+I669-1, 1))</f>
        <v>-29</v>
      </c>
      <c r="L669" s="27" t="n">
        <f aca="false">F669/I669</f>
        <v>0</v>
      </c>
      <c r="M669" s="28"/>
      <c r="N669" s="28"/>
      <c r="O669" s="28"/>
      <c r="P669" s="28"/>
    </row>
    <row r="670" customFormat="false" ht="15.75" hidden="false" customHeight="true" outlineLevel="0" collapsed="false">
      <c r="A670" s="30"/>
      <c r="B670" s="31"/>
      <c r="C670" s="31"/>
      <c r="D670" s="32"/>
      <c r="E670" s="30"/>
      <c r="F670" s="33"/>
      <c r="G670" s="34"/>
      <c r="H670" s="33" t="n">
        <f aca="false">IFERROR((F670/G670)*1000, 0)</f>
        <v>0</v>
      </c>
      <c r="I670" s="35" t="n">
        <v>1</v>
      </c>
      <c r="J670" s="36"/>
      <c r="K670" s="37" t="n">
        <f aca="false">IF(MONTH(J670)+I670&gt;13, DATE(YEAR(J670)+1, MONTH(J670)+I670-13, 1), DATE(YEAR(J670), MONTH(J670)+I670-1, 1))</f>
        <v>-29</v>
      </c>
      <c r="L670" s="38" t="n">
        <f aca="false">F670/I670</f>
        <v>0</v>
      </c>
      <c r="M670" s="39"/>
      <c r="N670" s="39"/>
      <c r="O670" s="39"/>
      <c r="P670" s="39"/>
    </row>
    <row r="671" customFormat="false" ht="15.75" hidden="false" customHeight="true" outlineLevel="0" collapsed="false">
      <c r="A671" s="19"/>
      <c r="B671" s="20"/>
      <c r="C671" s="20"/>
      <c r="D671" s="21"/>
      <c r="E671" s="19"/>
      <c r="F671" s="22"/>
      <c r="G671" s="23"/>
      <c r="H671" s="22" t="n">
        <f aca="false">IFERROR((F671/G671)*1000, 0)</f>
        <v>0</v>
      </c>
      <c r="I671" s="24" t="n">
        <v>1</v>
      </c>
      <c r="J671" s="25"/>
      <c r="K671" s="26" t="n">
        <f aca="false">IF(MONTH(J671)+I671&gt;13, DATE(YEAR(J671)+1, MONTH(J671)+I671-13, 1), DATE(YEAR(J671), MONTH(J671)+I671-1, 1))</f>
        <v>-29</v>
      </c>
      <c r="L671" s="27" t="n">
        <f aca="false">F671/I671</f>
        <v>0</v>
      </c>
      <c r="M671" s="28"/>
      <c r="N671" s="28"/>
      <c r="O671" s="28"/>
      <c r="P671" s="28"/>
    </row>
    <row r="672" customFormat="false" ht="15.75" hidden="false" customHeight="true" outlineLevel="0" collapsed="false">
      <c r="A672" s="30"/>
      <c r="B672" s="31"/>
      <c r="C672" s="31"/>
      <c r="D672" s="32"/>
      <c r="E672" s="30"/>
      <c r="F672" s="33"/>
      <c r="G672" s="34"/>
      <c r="H672" s="33" t="n">
        <f aca="false">IFERROR((F672/G672)*1000, 0)</f>
        <v>0</v>
      </c>
      <c r="I672" s="35" t="n">
        <v>1</v>
      </c>
      <c r="J672" s="36"/>
      <c r="K672" s="37" t="n">
        <f aca="false">IF(MONTH(J672)+I672&gt;13, DATE(YEAR(J672)+1, MONTH(J672)+I672-13, 1), DATE(YEAR(J672), MONTH(J672)+I672-1, 1))</f>
        <v>-29</v>
      </c>
      <c r="L672" s="38" t="n">
        <f aca="false">F672/I672</f>
        <v>0</v>
      </c>
      <c r="M672" s="39"/>
      <c r="N672" s="39"/>
      <c r="O672" s="39"/>
      <c r="P672" s="39"/>
    </row>
    <row r="673" customFormat="false" ht="15.75" hidden="false" customHeight="true" outlineLevel="0" collapsed="false">
      <c r="A673" s="19"/>
      <c r="B673" s="20"/>
      <c r="C673" s="20"/>
      <c r="D673" s="21"/>
      <c r="E673" s="19"/>
      <c r="F673" s="22"/>
      <c r="G673" s="23"/>
      <c r="H673" s="22" t="n">
        <f aca="false">IFERROR((F673/G673)*1000, 0)</f>
        <v>0</v>
      </c>
      <c r="I673" s="24" t="n">
        <v>1</v>
      </c>
      <c r="J673" s="25"/>
      <c r="K673" s="26" t="n">
        <f aca="false">IF(MONTH(J673)+I673&gt;13, DATE(YEAR(J673)+1, MONTH(J673)+I673-13, 1), DATE(YEAR(J673), MONTH(J673)+I673-1, 1))</f>
        <v>-29</v>
      </c>
      <c r="L673" s="27" t="n">
        <f aca="false">F673/I673</f>
        <v>0</v>
      </c>
      <c r="M673" s="28"/>
      <c r="N673" s="28"/>
      <c r="O673" s="28"/>
      <c r="P673" s="28"/>
    </row>
    <row r="674" customFormat="false" ht="15.75" hidden="false" customHeight="true" outlineLevel="0" collapsed="false">
      <c r="A674" s="30"/>
      <c r="B674" s="31"/>
      <c r="C674" s="31"/>
      <c r="D674" s="32"/>
      <c r="E674" s="30"/>
      <c r="F674" s="33"/>
      <c r="G674" s="34"/>
      <c r="H674" s="33" t="n">
        <f aca="false">IFERROR((F674/G674)*1000, 0)</f>
        <v>0</v>
      </c>
      <c r="I674" s="35" t="n">
        <v>1</v>
      </c>
      <c r="J674" s="36"/>
      <c r="K674" s="37" t="n">
        <f aca="false">IF(MONTH(J674)+I674&gt;13, DATE(YEAR(J674)+1, MONTH(J674)+I674-13, 1), DATE(YEAR(J674), MONTH(J674)+I674-1, 1))</f>
        <v>-29</v>
      </c>
      <c r="L674" s="38" t="n">
        <f aca="false">F674/I674</f>
        <v>0</v>
      </c>
      <c r="M674" s="39"/>
      <c r="N674" s="39"/>
      <c r="O674" s="39"/>
      <c r="P674" s="39"/>
    </row>
    <row r="675" customFormat="false" ht="15.75" hidden="false" customHeight="true" outlineLevel="0" collapsed="false">
      <c r="A675" s="19"/>
      <c r="B675" s="20"/>
      <c r="C675" s="20"/>
      <c r="D675" s="21"/>
      <c r="E675" s="19"/>
      <c r="F675" s="22"/>
      <c r="G675" s="23"/>
      <c r="H675" s="22" t="n">
        <f aca="false">IFERROR((F675/G675)*1000, 0)</f>
        <v>0</v>
      </c>
      <c r="I675" s="24" t="n">
        <v>1</v>
      </c>
      <c r="J675" s="25"/>
      <c r="K675" s="26" t="n">
        <f aca="false">IF(MONTH(J675)+I675&gt;13, DATE(YEAR(J675)+1, MONTH(J675)+I675-13, 1), DATE(YEAR(J675), MONTH(J675)+I675-1, 1))</f>
        <v>-29</v>
      </c>
      <c r="L675" s="27" t="n">
        <f aca="false">F675/I675</f>
        <v>0</v>
      </c>
      <c r="M675" s="28"/>
      <c r="N675" s="28"/>
      <c r="O675" s="28"/>
      <c r="P675" s="28"/>
    </row>
    <row r="676" customFormat="false" ht="15.75" hidden="false" customHeight="true" outlineLevel="0" collapsed="false">
      <c r="A676" s="30"/>
      <c r="B676" s="31"/>
      <c r="C676" s="31"/>
      <c r="D676" s="32"/>
      <c r="E676" s="30"/>
      <c r="F676" s="33"/>
      <c r="G676" s="34"/>
      <c r="H676" s="33" t="n">
        <f aca="false">IFERROR((F676/G676)*1000, 0)</f>
        <v>0</v>
      </c>
      <c r="I676" s="35" t="n">
        <v>1</v>
      </c>
      <c r="J676" s="36"/>
      <c r="K676" s="37" t="n">
        <f aca="false">IF(MONTH(J676)+I676&gt;13, DATE(YEAR(J676)+1, MONTH(J676)+I676-13, 1), DATE(YEAR(J676), MONTH(J676)+I676-1, 1))</f>
        <v>-29</v>
      </c>
      <c r="L676" s="38" t="n">
        <f aca="false">F676/I676</f>
        <v>0</v>
      </c>
      <c r="M676" s="39"/>
      <c r="N676" s="39"/>
      <c r="O676" s="39"/>
      <c r="P676" s="39"/>
    </row>
    <row r="677" customFormat="false" ht="15.75" hidden="false" customHeight="true" outlineLevel="0" collapsed="false">
      <c r="A677" s="19"/>
      <c r="B677" s="20"/>
      <c r="C677" s="20"/>
      <c r="D677" s="21"/>
      <c r="E677" s="19"/>
      <c r="F677" s="22"/>
      <c r="G677" s="23"/>
      <c r="H677" s="22" t="n">
        <f aca="false">IFERROR((F677/G677)*1000, 0)</f>
        <v>0</v>
      </c>
      <c r="I677" s="24" t="n">
        <v>1</v>
      </c>
      <c r="J677" s="25"/>
      <c r="K677" s="26" t="n">
        <f aca="false">IF(MONTH(J677)+I677&gt;13, DATE(YEAR(J677)+1, MONTH(J677)+I677-13, 1), DATE(YEAR(J677), MONTH(J677)+I677-1, 1))</f>
        <v>-29</v>
      </c>
      <c r="L677" s="27" t="n">
        <f aca="false">F677/I677</f>
        <v>0</v>
      </c>
      <c r="M677" s="28"/>
      <c r="N677" s="28"/>
      <c r="O677" s="28"/>
      <c r="P677" s="28"/>
    </row>
    <row r="678" customFormat="false" ht="15.75" hidden="false" customHeight="true" outlineLevel="0" collapsed="false">
      <c r="A678" s="30"/>
      <c r="B678" s="31"/>
      <c r="C678" s="31"/>
      <c r="D678" s="32"/>
      <c r="E678" s="30"/>
      <c r="F678" s="33"/>
      <c r="G678" s="34"/>
      <c r="H678" s="33" t="n">
        <f aca="false">IFERROR((F678/G678)*1000, 0)</f>
        <v>0</v>
      </c>
      <c r="I678" s="35" t="n">
        <v>1</v>
      </c>
      <c r="J678" s="36"/>
      <c r="K678" s="37" t="n">
        <f aca="false">IF(MONTH(J678)+I678&gt;13, DATE(YEAR(J678)+1, MONTH(J678)+I678-13, 1), DATE(YEAR(J678), MONTH(J678)+I678-1, 1))</f>
        <v>-29</v>
      </c>
      <c r="L678" s="38" t="n">
        <f aca="false">F678/I678</f>
        <v>0</v>
      </c>
      <c r="M678" s="39"/>
      <c r="N678" s="39"/>
      <c r="O678" s="39"/>
      <c r="P678" s="39"/>
    </row>
    <row r="679" customFormat="false" ht="15.75" hidden="false" customHeight="true" outlineLevel="0" collapsed="false">
      <c r="A679" s="19"/>
      <c r="B679" s="20"/>
      <c r="C679" s="20"/>
      <c r="D679" s="21"/>
      <c r="E679" s="19"/>
      <c r="F679" s="22"/>
      <c r="G679" s="23"/>
      <c r="H679" s="22" t="n">
        <f aca="false">IFERROR((F679/G679)*1000, 0)</f>
        <v>0</v>
      </c>
      <c r="I679" s="24" t="n">
        <v>1</v>
      </c>
      <c r="J679" s="25"/>
      <c r="K679" s="26" t="n">
        <f aca="false">IF(MONTH(J679)+I679&gt;13, DATE(YEAR(J679)+1, MONTH(J679)+I679-13, 1), DATE(YEAR(J679), MONTH(J679)+I679-1, 1))</f>
        <v>-29</v>
      </c>
      <c r="L679" s="27" t="n">
        <f aca="false">F679/I679</f>
        <v>0</v>
      </c>
      <c r="M679" s="28"/>
      <c r="N679" s="28"/>
      <c r="O679" s="28"/>
      <c r="P679" s="28"/>
    </row>
    <row r="680" customFormat="false" ht="15.75" hidden="false" customHeight="true" outlineLevel="0" collapsed="false">
      <c r="A680" s="30"/>
      <c r="B680" s="31"/>
      <c r="C680" s="31"/>
      <c r="D680" s="32"/>
      <c r="E680" s="30"/>
      <c r="F680" s="33"/>
      <c r="G680" s="34"/>
      <c r="H680" s="33" t="n">
        <f aca="false">IFERROR((F680/G680)*1000, 0)</f>
        <v>0</v>
      </c>
      <c r="I680" s="35" t="n">
        <v>1</v>
      </c>
      <c r="J680" s="36"/>
      <c r="K680" s="37" t="n">
        <f aca="false">IF(MONTH(J680)+I680&gt;13, DATE(YEAR(J680)+1, MONTH(J680)+I680-13, 1), DATE(YEAR(J680), MONTH(J680)+I680-1, 1))</f>
        <v>-29</v>
      </c>
      <c r="L680" s="38" t="n">
        <f aca="false">F680/I680</f>
        <v>0</v>
      </c>
      <c r="M680" s="39"/>
      <c r="N680" s="39"/>
      <c r="O680" s="39"/>
      <c r="P680" s="39"/>
    </row>
    <row r="681" customFormat="false" ht="15.75" hidden="false" customHeight="true" outlineLevel="0" collapsed="false">
      <c r="A681" s="19"/>
      <c r="B681" s="20"/>
      <c r="C681" s="20"/>
      <c r="D681" s="21"/>
      <c r="E681" s="19"/>
      <c r="F681" s="22"/>
      <c r="G681" s="23"/>
      <c r="H681" s="22" t="n">
        <f aca="false">IFERROR((F681/G681)*1000, 0)</f>
        <v>0</v>
      </c>
      <c r="I681" s="24" t="n">
        <v>1</v>
      </c>
      <c r="J681" s="25"/>
      <c r="K681" s="26" t="n">
        <f aca="false">IF(MONTH(J681)+I681&gt;13, DATE(YEAR(J681)+1, MONTH(J681)+I681-13, 1), DATE(YEAR(J681), MONTH(J681)+I681-1, 1))</f>
        <v>-29</v>
      </c>
      <c r="L681" s="27" t="n">
        <f aca="false">F681/I681</f>
        <v>0</v>
      </c>
      <c r="M681" s="28"/>
      <c r="N681" s="28"/>
      <c r="O681" s="28"/>
      <c r="P681" s="28"/>
    </row>
    <row r="682" customFormat="false" ht="15.75" hidden="false" customHeight="true" outlineLevel="0" collapsed="false">
      <c r="A682" s="30"/>
      <c r="B682" s="31"/>
      <c r="C682" s="31"/>
      <c r="D682" s="32"/>
      <c r="E682" s="30"/>
      <c r="F682" s="33"/>
      <c r="G682" s="34"/>
      <c r="H682" s="33" t="n">
        <f aca="false">IFERROR((F682/G682)*1000, 0)</f>
        <v>0</v>
      </c>
      <c r="I682" s="35" t="n">
        <v>1</v>
      </c>
      <c r="J682" s="36"/>
      <c r="K682" s="37" t="n">
        <f aca="false">IF(MONTH(J682)+I682&gt;13, DATE(YEAR(J682)+1, MONTH(J682)+I682-13, 1), DATE(YEAR(J682), MONTH(J682)+I682-1, 1))</f>
        <v>-29</v>
      </c>
      <c r="L682" s="38" t="n">
        <f aca="false">F682/I682</f>
        <v>0</v>
      </c>
      <c r="M682" s="39"/>
      <c r="N682" s="39"/>
      <c r="O682" s="39"/>
      <c r="P682" s="39"/>
    </row>
    <row r="683" customFormat="false" ht="15.75" hidden="false" customHeight="true" outlineLevel="0" collapsed="false">
      <c r="A683" s="19"/>
      <c r="B683" s="20"/>
      <c r="C683" s="20"/>
      <c r="D683" s="21"/>
      <c r="E683" s="19"/>
      <c r="F683" s="22"/>
      <c r="G683" s="23"/>
      <c r="H683" s="22" t="n">
        <f aca="false">IFERROR((F683/G683)*1000, 0)</f>
        <v>0</v>
      </c>
      <c r="I683" s="24" t="n">
        <v>1</v>
      </c>
      <c r="J683" s="25"/>
      <c r="K683" s="26" t="n">
        <f aca="false">IF(MONTH(J683)+I683&gt;13, DATE(YEAR(J683)+1, MONTH(J683)+I683-13, 1), DATE(YEAR(J683), MONTH(J683)+I683-1, 1))</f>
        <v>-29</v>
      </c>
      <c r="L683" s="27" t="n">
        <f aca="false">F683/I683</f>
        <v>0</v>
      </c>
      <c r="M683" s="28"/>
      <c r="N683" s="28"/>
      <c r="O683" s="28"/>
      <c r="P683" s="28"/>
    </row>
    <row r="684" customFormat="false" ht="15.75" hidden="false" customHeight="true" outlineLevel="0" collapsed="false">
      <c r="A684" s="30"/>
      <c r="B684" s="31"/>
      <c r="C684" s="31"/>
      <c r="D684" s="32"/>
      <c r="E684" s="30"/>
      <c r="F684" s="33"/>
      <c r="G684" s="34"/>
      <c r="H684" s="33" t="n">
        <f aca="false">IFERROR((F684/G684)*1000, 0)</f>
        <v>0</v>
      </c>
      <c r="I684" s="35" t="n">
        <v>1</v>
      </c>
      <c r="J684" s="36"/>
      <c r="K684" s="37" t="n">
        <f aca="false">IF(MONTH(J684)+I684&gt;13, DATE(YEAR(J684)+1, MONTH(J684)+I684-13, 1), DATE(YEAR(J684), MONTH(J684)+I684-1, 1))</f>
        <v>-29</v>
      </c>
      <c r="L684" s="38" t="n">
        <f aca="false">F684/I684</f>
        <v>0</v>
      </c>
      <c r="M684" s="39"/>
      <c r="N684" s="39"/>
      <c r="O684" s="39"/>
      <c r="P684" s="39"/>
    </row>
    <row r="685" customFormat="false" ht="15.75" hidden="false" customHeight="true" outlineLevel="0" collapsed="false">
      <c r="A685" s="19"/>
      <c r="B685" s="20"/>
      <c r="C685" s="20"/>
      <c r="D685" s="21"/>
      <c r="E685" s="19"/>
      <c r="F685" s="22"/>
      <c r="G685" s="23"/>
      <c r="H685" s="22" t="n">
        <f aca="false">IFERROR((F685/G685)*1000, 0)</f>
        <v>0</v>
      </c>
      <c r="I685" s="24" t="n">
        <v>1</v>
      </c>
      <c r="J685" s="25"/>
      <c r="K685" s="26" t="n">
        <f aca="false">IF(MONTH(J685)+I685&gt;13, DATE(YEAR(J685)+1, MONTH(J685)+I685-13, 1), DATE(YEAR(J685), MONTH(J685)+I685-1, 1))</f>
        <v>-29</v>
      </c>
      <c r="L685" s="27" t="n">
        <f aca="false">F685/I685</f>
        <v>0</v>
      </c>
      <c r="M685" s="28"/>
      <c r="N685" s="28"/>
      <c r="O685" s="28"/>
      <c r="P685" s="28"/>
    </row>
    <row r="686" customFormat="false" ht="15.75" hidden="false" customHeight="true" outlineLevel="0" collapsed="false">
      <c r="A686" s="30"/>
      <c r="B686" s="31"/>
      <c r="C686" s="31"/>
      <c r="D686" s="32"/>
      <c r="E686" s="30"/>
      <c r="F686" s="33"/>
      <c r="G686" s="34"/>
      <c r="H686" s="33" t="n">
        <f aca="false">IFERROR((F686/G686)*1000, 0)</f>
        <v>0</v>
      </c>
      <c r="I686" s="35" t="n">
        <v>1</v>
      </c>
      <c r="J686" s="36"/>
      <c r="K686" s="37" t="n">
        <f aca="false">IF(MONTH(J686)+I686&gt;13, DATE(YEAR(J686)+1, MONTH(J686)+I686-13, 1), DATE(YEAR(J686), MONTH(J686)+I686-1, 1))</f>
        <v>-29</v>
      </c>
      <c r="L686" s="38" t="n">
        <f aca="false">F686/I686</f>
        <v>0</v>
      </c>
      <c r="M686" s="39"/>
      <c r="N686" s="39"/>
      <c r="O686" s="39"/>
      <c r="P686" s="39"/>
    </row>
    <row r="687" customFormat="false" ht="15.75" hidden="false" customHeight="true" outlineLevel="0" collapsed="false">
      <c r="A687" s="19"/>
      <c r="B687" s="20"/>
      <c r="C687" s="20"/>
      <c r="D687" s="21"/>
      <c r="E687" s="19"/>
      <c r="F687" s="22"/>
      <c r="G687" s="23"/>
      <c r="H687" s="22" t="n">
        <f aca="false">IFERROR((F687/G687)*1000, 0)</f>
        <v>0</v>
      </c>
      <c r="I687" s="24" t="n">
        <v>1</v>
      </c>
      <c r="J687" s="25"/>
      <c r="K687" s="26" t="n">
        <f aca="false">IF(MONTH(J687)+I687&gt;13, DATE(YEAR(J687)+1, MONTH(J687)+I687-13, 1), DATE(YEAR(J687), MONTH(J687)+I687-1, 1))</f>
        <v>-29</v>
      </c>
      <c r="L687" s="27" t="n">
        <f aca="false">F687/I687</f>
        <v>0</v>
      </c>
      <c r="M687" s="28"/>
      <c r="N687" s="28"/>
      <c r="O687" s="28"/>
      <c r="P687" s="28"/>
    </row>
    <row r="688" customFormat="false" ht="15.75" hidden="false" customHeight="true" outlineLevel="0" collapsed="false">
      <c r="A688" s="30"/>
      <c r="B688" s="31"/>
      <c r="C688" s="31"/>
      <c r="D688" s="32"/>
      <c r="E688" s="30"/>
      <c r="F688" s="33"/>
      <c r="G688" s="34"/>
      <c r="H688" s="33" t="n">
        <f aca="false">IFERROR((F688/G688)*1000, 0)</f>
        <v>0</v>
      </c>
      <c r="I688" s="35" t="n">
        <v>1</v>
      </c>
      <c r="J688" s="36"/>
      <c r="K688" s="37" t="n">
        <f aca="false">IF(MONTH(J688)+I688&gt;13, DATE(YEAR(J688)+1, MONTH(J688)+I688-13, 1), DATE(YEAR(J688), MONTH(J688)+I688-1, 1))</f>
        <v>-29</v>
      </c>
      <c r="L688" s="38" t="n">
        <f aca="false">F688/I688</f>
        <v>0</v>
      </c>
      <c r="M688" s="39"/>
      <c r="N688" s="39"/>
      <c r="O688" s="39"/>
      <c r="P688" s="39"/>
    </row>
    <row r="689" customFormat="false" ht="15.75" hidden="false" customHeight="true" outlineLevel="0" collapsed="false">
      <c r="A689" s="19"/>
      <c r="B689" s="20"/>
      <c r="C689" s="20"/>
      <c r="D689" s="21"/>
      <c r="E689" s="19"/>
      <c r="F689" s="22"/>
      <c r="G689" s="23"/>
      <c r="H689" s="22" t="n">
        <f aca="false">IFERROR((F689/G689)*1000, 0)</f>
        <v>0</v>
      </c>
      <c r="I689" s="24" t="n">
        <v>1</v>
      </c>
      <c r="J689" s="25"/>
      <c r="K689" s="26" t="n">
        <f aca="false">IF(MONTH(J689)+I689&gt;13, DATE(YEAR(J689)+1, MONTH(J689)+I689-13, 1), DATE(YEAR(J689), MONTH(J689)+I689-1, 1))</f>
        <v>-29</v>
      </c>
      <c r="L689" s="27" t="n">
        <f aca="false">F689/I689</f>
        <v>0</v>
      </c>
      <c r="M689" s="28"/>
      <c r="N689" s="28"/>
      <c r="O689" s="28"/>
      <c r="P689" s="28"/>
    </row>
    <row r="690" customFormat="false" ht="15.75" hidden="false" customHeight="true" outlineLevel="0" collapsed="false">
      <c r="A690" s="30"/>
      <c r="B690" s="31"/>
      <c r="C690" s="31"/>
      <c r="D690" s="32"/>
      <c r="E690" s="30"/>
      <c r="F690" s="33"/>
      <c r="G690" s="34"/>
      <c r="H690" s="33" t="n">
        <f aca="false">IFERROR((F690/G690)*1000, 0)</f>
        <v>0</v>
      </c>
      <c r="I690" s="35" t="n">
        <v>1</v>
      </c>
      <c r="J690" s="36"/>
      <c r="K690" s="37" t="n">
        <f aca="false">IF(MONTH(J690)+I690&gt;13, DATE(YEAR(J690)+1, MONTH(J690)+I690-13, 1), DATE(YEAR(J690), MONTH(J690)+I690-1, 1))</f>
        <v>-29</v>
      </c>
      <c r="L690" s="38" t="n">
        <f aca="false">F690/I690</f>
        <v>0</v>
      </c>
      <c r="M690" s="39"/>
      <c r="N690" s="39"/>
      <c r="O690" s="39"/>
      <c r="P690" s="39"/>
    </row>
    <row r="691" customFormat="false" ht="15.75" hidden="false" customHeight="true" outlineLevel="0" collapsed="false">
      <c r="A691" s="19"/>
      <c r="B691" s="20"/>
      <c r="C691" s="20"/>
      <c r="D691" s="21"/>
      <c r="E691" s="19"/>
      <c r="F691" s="22"/>
      <c r="G691" s="23"/>
      <c r="H691" s="22" t="n">
        <f aca="false">IFERROR((F691/G691)*1000, 0)</f>
        <v>0</v>
      </c>
      <c r="I691" s="24" t="n">
        <v>1</v>
      </c>
      <c r="J691" s="25"/>
      <c r="K691" s="26" t="n">
        <f aca="false">IF(MONTH(J691)+I691&gt;13, DATE(YEAR(J691)+1, MONTH(J691)+I691-13, 1), DATE(YEAR(J691), MONTH(J691)+I691-1, 1))</f>
        <v>-29</v>
      </c>
      <c r="L691" s="27" t="n">
        <f aca="false">F691/I691</f>
        <v>0</v>
      </c>
      <c r="M691" s="28"/>
      <c r="N691" s="28"/>
      <c r="O691" s="28"/>
      <c r="P691" s="28"/>
    </row>
    <row r="692" customFormat="false" ht="15.75" hidden="false" customHeight="true" outlineLevel="0" collapsed="false">
      <c r="A692" s="30"/>
      <c r="B692" s="31"/>
      <c r="C692" s="31"/>
      <c r="D692" s="32"/>
      <c r="E692" s="30"/>
      <c r="F692" s="33"/>
      <c r="G692" s="34"/>
      <c r="H692" s="33" t="n">
        <f aca="false">IFERROR((F692/G692)*1000, 0)</f>
        <v>0</v>
      </c>
      <c r="I692" s="35" t="n">
        <v>1</v>
      </c>
      <c r="J692" s="36"/>
      <c r="K692" s="37" t="n">
        <f aca="false">IF(MONTH(J692)+I692&gt;13, DATE(YEAR(J692)+1, MONTH(J692)+I692-13, 1), DATE(YEAR(J692), MONTH(J692)+I692-1, 1))</f>
        <v>-29</v>
      </c>
      <c r="L692" s="38" t="n">
        <f aca="false">F692/I692</f>
        <v>0</v>
      </c>
      <c r="M692" s="39"/>
      <c r="N692" s="39"/>
      <c r="O692" s="39"/>
      <c r="P692" s="39"/>
    </row>
    <row r="693" customFormat="false" ht="15.75" hidden="false" customHeight="true" outlineLevel="0" collapsed="false">
      <c r="A693" s="19"/>
      <c r="B693" s="20"/>
      <c r="C693" s="20"/>
      <c r="D693" s="21"/>
      <c r="E693" s="19"/>
      <c r="F693" s="22"/>
      <c r="G693" s="23"/>
      <c r="H693" s="22" t="n">
        <f aca="false">IFERROR((F693/G693)*1000, 0)</f>
        <v>0</v>
      </c>
      <c r="I693" s="24" t="n">
        <v>1</v>
      </c>
      <c r="J693" s="25"/>
      <c r="K693" s="26" t="n">
        <f aca="false">IF(MONTH(J693)+I693&gt;13, DATE(YEAR(J693)+1, MONTH(J693)+I693-13, 1), DATE(YEAR(J693), MONTH(J693)+I693-1, 1))</f>
        <v>-29</v>
      </c>
      <c r="L693" s="27" t="n">
        <f aca="false">F693/I693</f>
        <v>0</v>
      </c>
      <c r="M693" s="28"/>
      <c r="N693" s="28"/>
      <c r="O693" s="28"/>
      <c r="P693" s="28"/>
    </row>
    <row r="694" customFormat="false" ht="15.75" hidden="false" customHeight="true" outlineLevel="0" collapsed="false">
      <c r="A694" s="30"/>
      <c r="B694" s="31"/>
      <c r="C694" s="31"/>
      <c r="D694" s="32"/>
      <c r="E694" s="30"/>
      <c r="F694" s="33"/>
      <c r="G694" s="34"/>
      <c r="H694" s="33" t="n">
        <f aca="false">IFERROR((F694/G694)*1000, 0)</f>
        <v>0</v>
      </c>
      <c r="I694" s="35" t="n">
        <v>1</v>
      </c>
      <c r="J694" s="36"/>
      <c r="K694" s="37" t="n">
        <f aca="false">IF(MONTH(J694)+I694&gt;13, DATE(YEAR(J694)+1, MONTH(J694)+I694-13, 1), DATE(YEAR(J694), MONTH(J694)+I694-1, 1))</f>
        <v>-29</v>
      </c>
      <c r="L694" s="38" t="n">
        <f aca="false">F694/I694</f>
        <v>0</v>
      </c>
      <c r="M694" s="39"/>
      <c r="N694" s="39"/>
      <c r="O694" s="39"/>
      <c r="P694" s="39"/>
    </row>
    <row r="695" customFormat="false" ht="15.75" hidden="false" customHeight="true" outlineLevel="0" collapsed="false">
      <c r="A695" s="19"/>
      <c r="B695" s="20"/>
      <c r="C695" s="20"/>
      <c r="D695" s="21"/>
      <c r="E695" s="19"/>
      <c r="F695" s="22"/>
      <c r="G695" s="23"/>
      <c r="H695" s="22" t="n">
        <f aca="false">IFERROR((F695/G695)*1000, 0)</f>
        <v>0</v>
      </c>
      <c r="I695" s="24" t="n">
        <v>1</v>
      </c>
      <c r="J695" s="25"/>
      <c r="K695" s="26" t="n">
        <f aca="false">IF(MONTH(J695)+I695&gt;13, DATE(YEAR(J695)+1, MONTH(J695)+I695-13, 1), DATE(YEAR(J695), MONTH(J695)+I695-1, 1))</f>
        <v>-29</v>
      </c>
      <c r="L695" s="27" t="n">
        <f aca="false">F695/I695</f>
        <v>0</v>
      </c>
      <c r="M695" s="28"/>
      <c r="N695" s="28"/>
      <c r="O695" s="28"/>
      <c r="P695" s="28"/>
    </row>
    <row r="696" customFormat="false" ht="15.75" hidden="false" customHeight="true" outlineLevel="0" collapsed="false">
      <c r="A696" s="30"/>
      <c r="B696" s="31"/>
      <c r="C696" s="31"/>
      <c r="D696" s="32"/>
      <c r="E696" s="30"/>
      <c r="F696" s="33"/>
      <c r="G696" s="34"/>
      <c r="H696" s="33" t="n">
        <f aca="false">IFERROR((F696/G696)*1000, 0)</f>
        <v>0</v>
      </c>
      <c r="I696" s="35" t="n">
        <v>1</v>
      </c>
      <c r="J696" s="36"/>
      <c r="K696" s="37" t="n">
        <f aca="false">IF(MONTH(J696)+I696&gt;13, DATE(YEAR(J696)+1, MONTH(J696)+I696-13, 1), DATE(YEAR(J696), MONTH(J696)+I696-1, 1))</f>
        <v>-29</v>
      </c>
      <c r="L696" s="38" t="n">
        <f aca="false">F696/I696</f>
        <v>0</v>
      </c>
      <c r="M696" s="39"/>
      <c r="N696" s="39"/>
      <c r="O696" s="39"/>
      <c r="P696" s="39"/>
    </row>
    <row r="697" customFormat="false" ht="15.75" hidden="false" customHeight="true" outlineLevel="0" collapsed="false">
      <c r="A697" s="19"/>
      <c r="B697" s="20"/>
      <c r="C697" s="20"/>
      <c r="D697" s="21"/>
      <c r="E697" s="19"/>
      <c r="F697" s="22"/>
      <c r="G697" s="23"/>
      <c r="H697" s="22" t="n">
        <f aca="false">IFERROR((F697/G697)*1000, 0)</f>
        <v>0</v>
      </c>
      <c r="I697" s="24" t="n">
        <v>1</v>
      </c>
      <c r="J697" s="25"/>
      <c r="K697" s="26" t="n">
        <f aca="false">IF(MONTH(J697)+I697&gt;13, DATE(YEAR(J697)+1, MONTH(J697)+I697-13, 1), DATE(YEAR(J697), MONTH(J697)+I697-1, 1))</f>
        <v>-29</v>
      </c>
      <c r="L697" s="27" t="n">
        <f aca="false">F697/I697</f>
        <v>0</v>
      </c>
      <c r="M697" s="28"/>
      <c r="N697" s="28"/>
      <c r="O697" s="28"/>
      <c r="P697" s="28"/>
    </row>
    <row r="698" customFormat="false" ht="15.75" hidden="false" customHeight="true" outlineLevel="0" collapsed="false">
      <c r="A698" s="30"/>
      <c r="B698" s="31"/>
      <c r="C698" s="31"/>
      <c r="D698" s="32"/>
      <c r="E698" s="30"/>
      <c r="F698" s="33"/>
      <c r="G698" s="34"/>
      <c r="H698" s="33" t="n">
        <f aca="false">IFERROR((F698/G698)*1000, 0)</f>
        <v>0</v>
      </c>
      <c r="I698" s="35" t="n">
        <v>1</v>
      </c>
      <c r="J698" s="36"/>
      <c r="K698" s="37" t="n">
        <f aca="false">IF(MONTH(J698)+I698&gt;13, DATE(YEAR(J698)+1, MONTH(J698)+I698-13, 1), DATE(YEAR(J698), MONTH(J698)+I698-1, 1))</f>
        <v>-29</v>
      </c>
      <c r="L698" s="38" t="n">
        <f aca="false">F698/I698</f>
        <v>0</v>
      </c>
      <c r="M698" s="39"/>
      <c r="N698" s="39"/>
      <c r="O698" s="39"/>
      <c r="P698" s="39"/>
    </row>
    <row r="699" customFormat="false" ht="15.75" hidden="false" customHeight="true" outlineLevel="0" collapsed="false">
      <c r="A699" s="19"/>
      <c r="B699" s="20"/>
      <c r="C699" s="20"/>
      <c r="D699" s="21"/>
      <c r="E699" s="19"/>
      <c r="F699" s="22"/>
      <c r="G699" s="23"/>
      <c r="H699" s="22" t="n">
        <f aca="false">IFERROR((F699/G699)*1000, 0)</f>
        <v>0</v>
      </c>
      <c r="I699" s="24" t="n">
        <v>1</v>
      </c>
      <c r="J699" s="25"/>
      <c r="K699" s="26" t="n">
        <f aca="false">IF(MONTH(J699)+I699&gt;13, DATE(YEAR(J699)+1, MONTH(J699)+I699-13, 1), DATE(YEAR(J699), MONTH(J699)+I699-1, 1))</f>
        <v>-29</v>
      </c>
      <c r="L699" s="27" t="n">
        <f aca="false">F699/I699</f>
        <v>0</v>
      </c>
      <c r="M699" s="28"/>
      <c r="N699" s="28"/>
      <c r="O699" s="28"/>
      <c r="P699" s="28"/>
    </row>
    <row r="700" customFormat="false" ht="15.75" hidden="false" customHeight="true" outlineLevel="0" collapsed="false">
      <c r="A700" s="30"/>
      <c r="B700" s="31"/>
      <c r="C700" s="31"/>
      <c r="D700" s="32"/>
      <c r="E700" s="30"/>
      <c r="F700" s="33"/>
      <c r="G700" s="34"/>
      <c r="H700" s="33" t="n">
        <f aca="false">IFERROR((F700/G700)*1000, 0)</f>
        <v>0</v>
      </c>
      <c r="I700" s="35" t="n">
        <v>1</v>
      </c>
      <c r="J700" s="36"/>
      <c r="K700" s="37" t="n">
        <f aca="false">IF(MONTH(J700)+I700&gt;13, DATE(YEAR(J700)+1, MONTH(J700)+I700-13, 1), DATE(YEAR(J700), MONTH(J700)+I700-1, 1))</f>
        <v>-29</v>
      </c>
      <c r="L700" s="38" t="n">
        <f aca="false">F700/I700</f>
        <v>0</v>
      </c>
      <c r="M700" s="39"/>
      <c r="N700" s="39"/>
      <c r="O700" s="39"/>
      <c r="P700" s="39"/>
    </row>
    <row r="701" customFormat="false" ht="15.75" hidden="false" customHeight="true" outlineLevel="0" collapsed="false">
      <c r="A701" s="19"/>
      <c r="B701" s="20"/>
      <c r="C701" s="20"/>
      <c r="D701" s="21"/>
      <c r="E701" s="19"/>
      <c r="F701" s="22"/>
      <c r="G701" s="23"/>
      <c r="H701" s="22" t="n">
        <f aca="false">IFERROR((F701/G701)*1000, 0)</f>
        <v>0</v>
      </c>
      <c r="I701" s="24" t="n">
        <v>1</v>
      </c>
      <c r="J701" s="25"/>
      <c r="K701" s="26" t="n">
        <f aca="false">IF(MONTH(J701)+I701&gt;13, DATE(YEAR(J701)+1, MONTH(J701)+I701-13, 1), DATE(YEAR(J701), MONTH(J701)+I701-1, 1))</f>
        <v>-29</v>
      </c>
      <c r="L701" s="27" t="n">
        <f aca="false">F701/I701</f>
        <v>0</v>
      </c>
      <c r="M701" s="28"/>
      <c r="N701" s="28"/>
      <c r="O701" s="28"/>
      <c r="P701" s="28"/>
    </row>
    <row r="702" customFormat="false" ht="15.75" hidden="false" customHeight="true" outlineLevel="0" collapsed="false">
      <c r="A702" s="30"/>
      <c r="B702" s="31"/>
      <c r="C702" s="31"/>
      <c r="D702" s="32"/>
      <c r="E702" s="30"/>
      <c r="F702" s="33"/>
      <c r="G702" s="34"/>
      <c r="H702" s="33" t="n">
        <f aca="false">IFERROR((F702/G702)*1000, 0)</f>
        <v>0</v>
      </c>
      <c r="I702" s="35" t="n">
        <v>1</v>
      </c>
      <c r="J702" s="36"/>
      <c r="K702" s="37" t="n">
        <f aca="false">IF(MONTH(J702)+I702&gt;13, DATE(YEAR(J702)+1, MONTH(J702)+I702-13, 1), DATE(YEAR(J702), MONTH(J702)+I702-1, 1))</f>
        <v>-29</v>
      </c>
      <c r="L702" s="38" t="n">
        <f aca="false">F702/I702</f>
        <v>0</v>
      </c>
      <c r="M702" s="39"/>
      <c r="N702" s="39"/>
      <c r="O702" s="39"/>
      <c r="P702" s="39"/>
    </row>
    <row r="703" customFormat="false" ht="15.75" hidden="false" customHeight="true" outlineLevel="0" collapsed="false">
      <c r="A703" s="19"/>
      <c r="B703" s="20"/>
      <c r="C703" s="20"/>
      <c r="D703" s="21"/>
      <c r="E703" s="19"/>
      <c r="F703" s="22"/>
      <c r="G703" s="23"/>
      <c r="H703" s="22" t="n">
        <f aca="false">IFERROR((F703/G703)*1000, 0)</f>
        <v>0</v>
      </c>
      <c r="I703" s="24" t="n">
        <v>1</v>
      </c>
      <c r="J703" s="25"/>
      <c r="K703" s="26" t="n">
        <f aca="false">IF(MONTH(J703)+I703&gt;13, DATE(YEAR(J703)+1, MONTH(J703)+I703-13, 1), DATE(YEAR(J703), MONTH(J703)+I703-1, 1))</f>
        <v>-29</v>
      </c>
      <c r="L703" s="27" t="n">
        <f aca="false">F703/I703</f>
        <v>0</v>
      </c>
      <c r="M703" s="28"/>
      <c r="N703" s="28"/>
      <c r="O703" s="28"/>
      <c r="P703" s="28"/>
    </row>
    <row r="704" customFormat="false" ht="15.75" hidden="false" customHeight="true" outlineLevel="0" collapsed="false">
      <c r="A704" s="30"/>
      <c r="B704" s="31"/>
      <c r="C704" s="31"/>
      <c r="D704" s="32"/>
      <c r="E704" s="30"/>
      <c r="F704" s="33"/>
      <c r="G704" s="34"/>
      <c r="H704" s="33" t="n">
        <f aca="false">IFERROR((F704/G704)*1000, 0)</f>
        <v>0</v>
      </c>
      <c r="I704" s="35" t="n">
        <v>1</v>
      </c>
      <c r="J704" s="36"/>
      <c r="K704" s="37" t="n">
        <f aca="false">IF(MONTH(J704)+I704&gt;13, DATE(YEAR(J704)+1, MONTH(J704)+I704-13, 1), DATE(YEAR(J704), MONTH(J704)+I704-1, 1))</f>
        <v>-29</v>
      </c>
      <c r="L704" s="38" t="n">
        <f aca="false">F704/I704</f>
        <v>0</v>
      </c>
      <c r="M704" s="39"/>
      <c r="N704" s="39"/>
      <c r="O704" s="39"/>
      <c r="P704" s="39"/>
    </row>
    <row r="705" customFormat="false" ht="15.75" hidden="false" customHeight="true" outlineLevel="0" collapsed="false">
      <c r="A705" s="19"/>
      <c r="B705" s="20"/>
      <c r="C705" s="20"/>
      <c r="D705" s="21"/>
      <c r="E705" s="19"/>
      <c r="F705" s="22"/>
      <c r="G705" s="23"/>
      <c r="H705" s="22" t="n">
        <f aca="false">IFERROR((F705/G705)*1000, 0)</f>
        <v>0</v>
      </c>
      <c r="I705" s="24" t="n">
        <v>1</v>
      </c>
      <c r="J705" s="25"/>
      <c r="K705" s="26" t="n">
        <f aca="false">IF(MONTH(J705)+I705&gt;13, DATE(YEAR(J705)+1, MONTH(J705)+I705-13, 1), DATE(YEAR(J705), MONTH(J705)+I705-1, 1))</f>
        <v>-29</v>
      </c>
      <c r="L705" s="27" t="n">
        <f aca="false">F705/I705</f>
        <v>0</v>
      </c>
      <c r="M705" s="28"/>
      <c r="N705" s="28"/>
      <c r="O705" s="28"/>
      <c r="P705" s="28"/>
    </row>
    <row r="706" customFormat="false" ht="15.75" hidden="false" customHeight="true" outlineLevel="0" collapsed="false">
      <c r="A706" s="30"/>
      <c r="B706" s="31"/>
      <c r="C706" s="31"/>
      <c r="D706" s="32"/>
      <c r="E706" s="30"/>
      <c r="F706" s="33"/>
      <c r="G706" s="34"/>
      <c r="H706" s="33" t="n">
        <f aca="false">IFERROR((F706/G706)*1000, 0)</f>
        <v>0</v>
      </c>
      <c r="I706" s="35" t="n">
        <v>1</v>
      </c>
      <c r="J706" s="36"/>
      <c r="K706" s="37" t="n">
        <f aca="false">IF(MONTH(J706)+I706&gt;13, DATE(YEAR(J706)+1, MONTH(J706)+I706-13, 1), DATE(YEAR(J706), MONTH(J706)+I706-1, 1))</f>
        <v>-29</v>
      </c>
      <c r="L706" s="38" t="n">
        <f aca="false">F706/I706</f>
        <v>0</v>
      </c>
      <c r="M706" s="39"/>
      <c r="N706" s="39"/>
      <c r="O706" s="39"/>
      <c r="P706" s="39"/>
    </row>
    <row r="707" customFormat="false" ht="15.75" hidden="false" customHeight="true" outlineLevel="0" collapsed="false">
      <c r="A707" s="19"/>
      <c r="B707" s="20"/>
      <c r="C707" s="20"/>
      <c r="D707" s="21"/>
      <c r="E707" s="19"/>
      <c r="F707" s="22"/>
      <c r="G707" s="23"/>
      <c r="H707" s="22" t="n">
        <f aca="false">IFERROR((F707/G707)*1000, 0)</f>
        <v>0</v>
      </c>
      <c r="I707" s="24" t="n">
        <v>1</v>
      </c>
      <c r="J707" s="25"/>
      <c r="K707" s="26" t="n">
        <f aca="false">IF(MONTH(J707)+I707&gt;13, DATE(YEAR(J707)+1, MONTH(J707)+I707-13, 1), DATE(YEAR(J707), MONTH(J707)+I707-1, 1))</f>
        <v>-29</v>
      </c>
      <c r="L707" s="27" t="n">
        <f aca="false">F707/I707</f>
        <v>0</v>
      </c>
      <c r="M707" s="28"/>
      <c r="N707" s="28"/>
      <c r="O707" s="28"/>
      <c r="P707" s="28"/>
    </row>
    <row r="708" customFormat="false" ht="15.75" hidden="false" customHeight="true" outlineLevel="0" collapsed="false">
      <c r="A708" s="30"/>
      <c r="B708" s="31"/>
      <c r="C708" s="31"/>
      <c r="D708" s="32"/>
      <c r="E708" s="30"/>
      <c r="F708" s="33"/>
      <c r="G708" s="34"/>
      <c r="H708" s="33" t="n">
        <f aca="false">IFERROR((F708/G708)*1000, 0)</f>
        <v>0</v>
      </c>
      <c r="I708" s="35" t="n">
        <v>1</v>
      </c>
      <c r="J708" s="36"/>
      <c r="K708" s="37" t="n">
        <f aca="false">IF(MONTH(J708)+I708&gt;13, DATE(YEAR(J708)+1, MONTH(J708)+I708-13, 1), DATE(YEAR(J708), MONTH(J708)+I708-1, 1))</f>
        <v>-29</v>
      </c>
      <c r="L708" s="38" t="n">
        <f aca="false">F708/I708</f>
        <v>0</v>
      </c>
      <c r="M708" s="39"/>
      <c r="N708" s="39"/>
      <c r="O708" s="39"/>
      <c r="P708" s="39"/>
    </row>
    <row r="709" customFormat="false" ht="15.75" hidden="false" customHeight="true" outlineLevel="0" collapsed="false">
      <c r="A709" s="19"/>
      <c r="B709" s="20"/>
      <c r="C709" s="20"/>
      <c r="D709" s="21"/>
      <c r="E709" s="19"/>
      <c r="F709" s="22"/>
      <c r="G709" s="23"/>
      <c r="H709" s="22" t="n">
        <f aca="false">IFERROR((F709/G709)*1000, 0)</f>
        <v>0</v>
      </c>
      <c r="I709" s="24" t="n">
        <v>1</v>
      </c>
      <c r="J709" s="25"/>
      <c r="K709" s="26" t="n">
        <f aca="false">IF(MONTH(J709)+I709&gt;13, DATE(YEAR(J709)+1, MONTH(J709)+I709-13, 1), DATE(YEAR(J709), MONTH(J709)+I709-1, 1))</f>
        <v>-29</v>
      </c>
      <c r="L709" s="27" t="n">
        <f aca="false">F709/I709</f>
        <v>0</v>
      </c>
      <c r="M709" s="28"/>
      <c r="N709" s="28"/>
      <c r="O709" s="28"/>
      <c r="P709" s="28"/>
    </row>
    <row r="710" customFormat="false" ht="15.75" hidden="false" customHeight="true" outlineLevel="0" collapsed="false">
      <c r="A710" s="30"/>
      <c r="B710" s="31"/>
      <c r="C710" s="31"/>
      <c r="D710" s="32"/>
      <c r="E710" s="30"/>
      <c r="F710" s="33"/>
      <c r="G710" s="34"/>
      <c r="H710" s="33" t="n">
        <f aca="false">IFERROR((F710/G710)*1000, 0)</f>
        <v>0</v>
      </c>
      <c r="I710" s="35" t="n">
        <v>1</v>
      </c>
      <c r="J710" s="36"/>
      <c r="K710" s="37" t="n">
        <f aca="false">IF(MONTH(J710)+I710&gt;13, DATE(YEAR(J710)+1, MONTH(J710)+I710-13, 1), DATE(YEAR(J710), MONTH(J710)+I710-1, 1))</f>
        <v>-29</v>
      </c>
      <c r="L710" s="38" t="n">
        <f aca="false">F710/I710</f>
        <v>0</v>
      </c>
      <c r="M710" s="39"/>
      <c r="N710" s="39"/>
      <c r="O710" s="39"/>
      <c r="P710" s="39"/>
    </row>
    <row r="711" customFormat="false" ht="15.75" hidden="false" customHeight="true" outlineLevel="0" collapsed="false">
      <c r="A711" s="19"/>
      <c r="B711" s="20"/>
      <c r="C711" s="20"/>
      <c r="D711" s="21"/>
      <c r="E711" s="19"/>
      <c r="F711" s="22"/>
      <c r="G711" s="23"/>
      <c r="H711" s="22" t="n">
        <f aca="false">IFERROR((F711/G711)*1000, 0)</f>
        <v>0</v>
      </c>
      <c r="I711" s="24" t="n">
        <v>1</v>
      </c>
      <c r="J711" s="25"/>
      <c r="K711" s="26" t="n">
        <f aca="false">IF(MONTH(J711)+I711&gt;13, DATE(YEAR(J711)+1, MONTH(J711)+I711-13, 1), DATE(YEAR(J711), MONTH(J711)+I711-1, 1))</f>
        <v>-29</v>
      </c>
      <c r="L711" s="27" t="n">
        <f aca="false">F711/I711</f>
        <v>0</v>
      </c>
      <c r="M711" s="28"/>
      <c r="N711" s="28"/>
      <c r="O711" s="28"/>
      <c r="P711" s="28"/>
    </row>
    <row r="712" customFormat="false" ht="15.75" hidden="false" customHeight="true" outlineLevel="0" collapsed="false">
      <c r="A712" s="30"/>
      <c r="B712" s="31"/>
      <c r="C712" s="31"/>
      <c r="D712" s="32"/>
      <c r="E712" s="30"/>
      <c r="F712" s="33"/>
      <c r="G712" s="34"/>
      <c r="H712" s="33" t="n">
        <f aca="false">IFERROR((F712/G712)*1000, 0)</f>
        <v>0</v>
      </c>
      <c r="I712" s="35" t="n">
        <v>1</v>
      </c>
      <c r="J712" s="36"/>
      <c r="K712" s="37" t="n">
        <f aca="false">IF(MONTH(J712)+I712&gt;13, DATE(YEAR(J712)+1, MONTH(J712)+I712-13, 1), DATE(YEAR(J712), MONTH(J712)+I712-1, 1))</f>
        <v>-29</v>
      </c>
      <c r="L712" s="38" t="n">
        <f aca="false">F712/I712</f>
        <v>0</v>
      </c>
      <c r="M712" s="39"/>
      <c r="N712" s="39"/>
      <c r="O712" s="39"/>
      <c r="P712" s="39"/>
    </row>
    <row r="713" customFormat="false" ht="15.75" hidden="false" customHeight="true" outlineLevel="0" collapsed="false">
      <c r="A713" s="19"/>
      <c r="B713" s="20"/>
      <c r="C713" s="20"/>
      <c r="D713" s="21"/>
      <c r="E713" s="19"/>
      <c r="F713" s="22"/>
      <c r="G713" s="23"/>
      <c r="H713" s="22" t="n">
        <f aca="false">IFERROR((F713/G713)*1000, 0)</f>
        <v>0</v>
      </c>
      <c r="I713" s="24" t="n">
        <v>1</v>
      </c>
      <c r="J713" s="25"/>
      <c r="K713" s="26" t="n">
        <f aca="false">IF(MONTH(J713)+I713&gt;13, DATE(YEAR(J713)+1, MONTH(J713)+I713-13, 1), DATE(YEAR(J713), MONTH(J713)+I713-1, 1))</f>
        <v>-29</v>
      </c>
      <c r="L713" s="27" t="n">
        <f aca="false">F713/I713</f>
        <v>0</v>
      </c>
      <c r="M713" s="28"/>
      <c r="N713" s="28"/>
      <c r="O713" s="28"/>
      <c r="P713" s="28"/>
    </row>
    <row r="714" customFormat="false" ht="15.75" hidden="false" customHeight="true" outlineLevel="0" collapsed="false">
      <c r="A714" s="30"/>
      <c r="B714" s="31"/>
      <c r="C714" s="31"/>
      <c r="D714" s="32"/>
      <c r="E714" s="30"/>
      <c r="F714" s="33"/>
      <c r="G714" s="34"/>
      <c r="H714" s="33" t="n">
        <f aca="false">IFERROR((F714/G714)*1000, 0)</f>
        <v>0</v>
      </c>
      <c r="I714" s="35" t="n">
        <v>1</v>
      </c>
      <c r="J714" s="36"/>
      <c r="K714" s="37" t="n">
        <f aca="false">IF(MONTH(J714)+I714&gt;13, DATE(YEAR(J714)+1, MONTH(J714)+I714-13, 1), DATE(YEAR(J714), MONTH(J714)+I714-1, 1))</f>
        <v>-29</v>
      </c>
      <c r="L714" s="38" t="n">
        <f aca="false">F714/I714</f>
        <v>0</v>
      </c>
      <c r="M714" s="39"/>
      <c r="N714" s="39"/>
      <c r="O714" s="39"/>
      <c r="P714" s="39"/>
    </row>
    <row r="715" customFormat="false" ht="15.75" hidden="false" customHeight="true" outlineLevel="0" collapsed="false">
      <c r="A715" s="19"/>
      <c r="B715" s="20"/>
      <c r="C715" s="20"/>
      <c r="D715" s="21"/>
      <c r="E715" s="19"/>
      <c r="F715" s="22"/>
      <c r="G715" s="23"/>
      <c r="H715" s="22" t="n">
        <f aca="false">IFERROR((F715/G715)*1000, 0)</f>
        <v>0</v>
      </c>
      <c r="I715" s="24" t="n">
        <v>1</v>
      </c>
      <c r="J715" s="25"/>
      <c r="K715" s="26" t="n">
        <f aca="false">IF(MONTH(J715)+I715&gt;13, DATE(YEAR(J715)+1, MONTH(J715)+I715-13, 1), DATE(YEAR(J715), MONTH(J715)+I715-1, 1))</f>
        <v>-29</v>
      </c>
      <c r="L715" s="27" t="n">
        <f aca="false">F715/I715</f>
        <v>0</v>
      </c>
      <c r="M715" s="28"/>
      <c r="N715" s="28"/>
      <c r="O715" s="28"/>
      <c r="P715" s="28"/>
    </row>
    <row r="716" customFormat="false" ht="15.75" hidden="false" customHeight="true" outlineLevel="0" collapsed="false">
      <c r="A716" s="30"/>
      <c r="B716" s="31"/>
      <c r="C716" s="31"/>
      <c r="D716" s="32"/>
      <c r="E716" s="30"/>
      <c r="F716" s="33"/>
      <c r="G716" s="34"/>
      <c r="H716" s="33" t="n">
        <f aca="false">IFERROR((F716/G716)*1000, 0)</f>
        <v>0</v>
      </c>
      <c r="I716" s="35" t="n">
        <v>1</v>
      </c>
      <c r="J716" s="36"/>
      <c r="K716" s="37" t="n">
        <f aca="false">IF(MONTH(J716)+I716&gt;13, DATE(YEAR(J716)+1, MONTH(J716)+I716-13, 1), DATE(YEAR(J716), MONTH(J716)+I716-1, 1))</f>
        <v>-29</v>
      </c>
      <c r="L716" s="38" t="n">
        <f aca="false">F716/I716</f>
        <v>0</v>
      </c>
      <c r="M716" s="39"/>
      <c r="N716" s="39"/>
      <c r="O716" s="39"/>
      <c r="P716" s="39"/>
    </row>
    <row r="717" customFormat="false" ht="15.75" hidden="false" customHeight="true" outlineLevel="0" collapsed="false">
      <c r="A717" s="19"/>
      <c r="B717" s="20"/>
      <c r="C717" s="20"/>
      <c r="D717" s="21"/>
      <c r="E717" s="19"/>
      <c r="F717" s="22"/>
      <c r="G717" s="23"/>
      <c r="H717" s="22" t="n">
        <f aca="false">IFERROR((F717/G717)*1000, 0)</f>
        <v>0</v>
      </c>
      <c r="I717" s="24" t="n">
        <v>1</v>
      </c>
      <c r="J717" s="25"/>
      <c r="K717" s="26" t="n">
        <f aca="false">IF(MONTH(J717)+I717&gt;13, DATE(YEAR(J717)+1, MONTH(J717)+I717-13, 1), DATE(YEAR(J717), MONTH(J717)+I717-1, 1))</f>
        <v>-29</v>
      </c>
      <c r="L717" s="27" t="n">
        <f aca="false">F717/I717</f>
        <v>0</v>
      </c>
      <c r="M717" s="28"/>
      <c r="N717" s="28"/>
      <c r="O717" s="28"/>
      <c r="P717" s="28"/>
    </row>
    <row r="718" customFormat="false" ht="15.75" hidden="false" customHeight="true" outlineLevel="0" collapsed="false">
      <c r="A718" s="30"/>
      <c r="B718" s="31"/>
      <c r="C718" s="31"/>
      <c r="D718" s="32"/>
      <c r="E718" s="30"/>
      <c r="F718" s="33"/>
      <c r="G718" s="34"/>
      <c r="H718" s="33" t="n">
        <f aca="false">IFERROR((F718/G718)*1000, 0)</f>
        <v>0</v>
      </c>
      <c r="I718" s="35" t="n">
        <v>1</v>
      </c>
      <c r="J718" s="36"/>
      <c r="K718" s="37" t="n">
        <f aca="false">IF(MONTH(J718)+I718&gt;13, DATE(YEAR(J718)+1, MONTH(J718)+I718-13, 1), DATE(YEAR(J718), MONTH(J718)+I718-1, 1))</f>
        <v>-29</v>
      </c>
      <c r="L718" s="38" t="n">
        <f aca="false">F718/I718</f>
        <v>0</v>
      </c>
      <c r="M718" s="39"/>
      <c r="N718" s="39"/>
      <c r="O718" s="39"/>
      <c r="P718" s="39"/>
    </row>
    <row r="719" customFormat="false" ht="15.75" hidden="false" customHeight="true" outlineLevel="0" collapsed="false">
      <c r="A719" s="19"/>
      <c r="B719" s="20"/>
      <c r="C719" s="20"/>
      <c r="D719" s="21"/>
      <c r="E719" s="19"/>
      <c r="F719" s="22"/>
      <c r="G719" s="23"/>
      <c r="H719" s="22" t="n">
        <f aca="false">IFERROR((F719/G719)*1000, 0)</f>
        <v>0</v>
      </c>
      <c r="I719" s="24" t="n">
        <v>1</v>
      </c>
      <c r="J719" s="25"/>
      <c r="K719" s="26" t="n">
        <f aca="false">IF(MONTH(J719)+I719&gt;13, DATE(YEAR(J719)+1, MONTH(J719)+I719-13, 1), DATE(YEAR(J719), MONTH(J719)+I719-1, 1))</f>
        <v>-29</v>
      </c>
      <c r="L719" s="27" t="n">
        <f aca="false">F719/I719</f>
        <v>0</v>
      </c>
      <c r="M719" s="28"/>
      <c r="N719" s="28"/>
      <c r="O719" s="28"/>
      <c r="P719" s="28"/>
    </row>
    <row r="720" customFormat="false" ht="15.75" hidden="false" customHeight="true" outlineLevel="0" collapsed="false">
      <c r="A720" s="30"/>
      <c r="B720" s="31"/>
      <c r="C720" s="31"/>
      <c r="D720" s="32"/>
      <c r="E720" s="30"/>
      <c r="F720" s="33"/>
      <c r="G720" s="34"/>
      <c r="H720" s="33" t="n">
        <f aca="false">IFERROR((F720/G720)*1000, 0)</f>
        <v>0</v>
      </c>
      <c r="I720" s="35" t="n">
        <v>1</v>
      </c>
      <c r="J720" s="36"/>
      <c r="K720" s="37" t="n">
        <f aca="false">IF(MONTH(J720)+I720&gt;13, DATE(YEAR(J720)+1, MONTH(J720)+I720-13, 1), DATE(YEAR(J720), MONTH(J720)+I720-1, 1))</f>
        <v>-29</v>
      </c>
      <c r="L720" s="38" t="n">
        <f aca="false">F720/I720</f>
        <v>0</v>
      </c>
      <c r="M720" s="39"/>
      <c r="N720" s="39"/>
      <c r="O720" s="39"/>
      <c r="P720" s="39"/>
    </row>
    <row r="721" customFormat="false" ht="15.75" hidden="false" customHeight="true" outlineLevel="0" collapsed="false">
      <c r="A721" s="19"/>
      <c r="B721" s="20"/>
      <c r="C721" s="20"/>
      <c r="D721" s="21"/>
      <c r="E721" s="19"/>
      <c r="F721" s="22"/>
      <c r="G721" s="23"/>
      <c r="H721" s="22" t="n">
        <f aca="false">IFERROR((F721/G721)*1000, 0)</f>
        <v>0</v>
      </c>
      <c r="I721" s="24" t="n">
        <v>1</v>
      </c>
      <c r="J721" s="25"/>
      <c r="K721" s="26" t="n">
        <f aca="false">IF(MONTH(J721)+I721&gt;13, DATE(YEAR(J721)+1, MONTH(J721)+I721-13, 1), DATE(YEAR(J721), MONTH(J721)+I721-1, 1))</f>
        <v>-29</v>
      </c>
      <c r="L721" s="27" t="n">
        <f aca="false">F721/I721</f>
        <v>0</v>
      </c>
      <c r="M721" s="28"/>
      <c r="N721" s="28"/>
      <c r="O721" s="28"/>
      <c r="P721" s="28"/>
    </row>
    <row r="722" customFormat="false" ht="15.75" hidden="false" customHeight="true" outlineLevel="0" collapsed="false">
      <c r="A722" s="30"/>
      <c r="B722" s="31"/>
      <c r="C722" s="31"/>
      <c r="D722" s="32"/>
      <c r="E722" s="30"/>
      <c r="F722" s="33"/>
      <c r="G722" s="34"/>
      <c r="H722" s="33" t="n">
        <f aca="false">IFERROR((F722/G722)*1000, 0)</f>
        <v>0</v>
      </c>
      <c r="I722" s="35" t="n">
        <v>1</v>
      </c>
      <c r="J722" s="36"/>
      <c r="K722" s="37" t="n">
        <f aca="false">IF(MONTH(J722)+I722&gt;13, DATE(YEAR(J722)+1, MONTH(J722)+I722-13, 1), DATE(YEAR(J722), MONTH(J722)+I722-1, 1))</f>
        <v>-29</v>
      </c>
      <c r="L722" s="38" t="n">
        <f aca="false">F722/I722</f>
        <v>0</v>
      </c>
      <c r="M722" s="39"/>
      <c r="N722" s="39"/>
      <c r="O722" s="39"/>
      <c r="P722" s="39"/>
    </row>
    <row r="723" customFormat="false" ht="15.75" hidden="false" customHeight="true" outlineLevel="0" collapsed="false">
      <c r="A723" s="19"/>
      <c r="B723" s="20"/>
      <c r="C723" s="20"/>
      <c r="D723" s="21"/>
      <c r="E723" s="19"/>
      <c r="F723" s="22"/>
      <c r="G723" s="23"/>
      <c r="H723" s="22" t="n">
        <f aca="false">IFERROR((F723/G723)*1000, 0)</f>
        <v>0</v>
      </c>
      <c r="I723" s="24" t="n">
        <v>1</v>
      </c>
      <c r="J723" s="25"/>
      <c r="K723" s="26" t="n">
        <f aca="false">IF(MONTH(J723)+I723&gt;13, DATE(YEAR(J723)+1, MONTH(J723)+I723-13, 1), DATE(YEAR(J723), MONTH(J723)+I723-1, 1))</f>
        <v>-29</v>
      </c>
      <c r="L723" s="27" t="n">
        <f aca="false">F723/I723</f>
        <v>0</v>
      </c>
      <c r="M723" s="28"/>
      <c r="N723" s="28"/>
      <c r="O723" s="28"/>
      <c r="P723" s="28"/>
    </row>
    <row r="724" customFormat="false" ht="15.75" hidden="false" customHeight="true" outlineLevel="0" collapsed="false">
      <c r="A724" s="30"/>
      <c r="B724" s="31"/>
      <c r="C724" s="31"/>
      <c r="D724" s="32"/>
      <c r="E724" s="30"/>
      <c r="F724" s="33"/>
      <c r="G724" s="34"/>
      <c r="H724" s="33" t="n">
        <f aca="false">IFERROR((F724/G724)*1000, 0)</f>
        <v>0</v>
      </c>
      <c r="I724" s="35" t="n">
        <v>1</v>
      </c>
      <c r="J724" s="36"/>
      <c r="K724" s="37" t="n">
        <f aca="false">IF(MONTH(J724)+I724&gt;13, DATE(YEAR(J724)+1, MONTH(J724)+I724-13, 1), DATE(YEAR(J724), MONTH(J724)+I724-1, 1))</f>
        <v>-29</v>
      </c>
      <c r="L724" s="38" t="n">
        <f aca="false">F724/I724</f>
        <v>0</v>
      </c>
      <c r="M724" s="39"/>
      <c r="N724" s="39"/>
      <c r="O724" s="39"/>
      <c r="P724" s="39"/>
    </row>
    <row r="725" customFormat="false" ht="15.75" hidden="false" customHeight="true" outlineLevel="0" collapsed="false">
      <c r="A725" s="19"/>
      <c r="B725" s="20"/>
      <c r="C725" s="20"/>
      <c r="D725" s="21"/>
      <c r="E725" s="19"/>
      <c r="F725" s="22"/>
      <c r="G725" s="23"/>
      <c r="H725" s="22" t="n">
        <f aca="false">IFERROR((F725/G725)*1000, 0)</f>
        <v>0</v>
      </c>
      <c r="I725" s="24" t="n">
        <v>1</v>
      </c>
      <c r="J725" s="25"/>
      <c r="K725" s="26" t="n">
        <f aca="false">IF(MONTH(J725)+I725&gt;13, DATE(YEAR(J725)+1, MONTH(J725)+I725-13, 1), DATE(YEAR(J725), MONTH(J725)+I725-1, 1))</f>
        <v>-29</v>
      </c>
      <c r="L725" s="27" t="n">
        <f aca="false">F725/I725</f>
        <v>0</v>
      </c>
      <c r="M725" s="28"/>
      <c r="N725" s="28"/>
      <c r="O725" s="28"/>
      <c r="P725" s="28"/>
    </row>
    <row r="726" customFormat="false" ht="15.75" hidden="false" customHeight="true" outlineLevel="0" collapsed="false">
      <c r="A726" s="30"/>
      <c r="B726" s="31"/>
      <c r="C726" s="31"/>
      <c r="D726" s="32"/>
      <c r="E726" s="30"/>
      <c r="F726" s="33"/>
      <c r="G726" s="34"/>
      <c r="H726" s="33" t="n">
        <f aca="false">IFERROR((F726/G726)*1000, 0)</f>
        <v>0</v>
      </c>
      <c r="I726" s="35" t="n">
        <v>1</v>
      </c>
      <c r="J726" s="36"/>
      <c r="K726" s="37" t="n">
        <f aca="false">IF(MONTH(J726)+I726&gt;13, DATE(YEAR(J726)+1, MONTH(J726)+I726-13, 1), DATE(YEAR(J726), MONTH(J726)+I726-1, 1))</f>
        <v>-29</v>
      </c>
      <c r="L726" s="38" t="n">
        <f aca="false">F726/I726</f>
        <v>0</v>
      </c>
      <c r="M726" s="39"/>
      <c r="N726" s="39"/>
      <c r="O726" s="39"/>
      <c r="P726" s="39"/>
    </row>
    <row r="727" customFormat="false" ht="15.75" hidden="false" customHeight="true" outlineLevel="0" collapsed="false">
      <c r="A727" s="19"/>
      <c r="B727" s="20"/>
      <c r="C727" s="20"/>
      <c r="D727" s="21"/>
      <c r="E727" s="19"/>
      <c r="F727" s="22"/>
      <c r="G727" s="23"/>
      <c r="H727" s="22" t="n">
        <f aca="false">IFERROR((F727/G727)*1000, 0)</f>
        <v>0</v>
      </c>
      <c r="I727" s="24" t="n">
        <v>1</v>
      </c>
      <c r="J727" s="25"/>
      <c r="K727" s="26" t="n">
        <f aca="false">IF(MONTH(J727)+I727&gt;13, DATE(YEAR(J727)+1, MONTH(J727)+I727-13, 1), DATE(YEAR(J727), MONTH(J727)+I727-1, 1))</f>
        <v>-29</v>
      </c>
      <c r="L727" s="27" t="n">
        <f aca="false">F727/I727</f>
        <v>0</v>
      </c>
      <c r="M727" s="28"/>
      <c r="N727" s="28"/>
      <c r="O727" s="28"/>
      <c r="P727" s="28"/>
    </row>
    <row r="728" customFormat="false" ht="15.75" hidden="false" customHeight="true" outlineLevel="0" collapsed="false">
      <c r="A728" s="30"/>
      <c r="B728" s="31"/>
      <c r="C728" s="31"/>
      <c r="D728" s="32"/>
      <c r="E728" s="30"/>
      <c r="F728" s="33"/>
      <c r="G728" s="34"/>
      <c r="H728" s="33" t="n">
        <f aca="false">IFERROR((F728/G728)*1000, 0)</f>
        <v>0</v>
      </c>
      <c r="I728" s="35" t="n">
        <v>1</v>
      </c>
      <c r="J728" s="36"/>
      <c r="K728" s="37" t="n">
        <f aca="false">IF(MONTH(J728)+I728&gt;13, DATE(YEAR(J728)+1, MONTH(J728)+I728-13, 1), DATE(YEAR(J728), MONTH(J728)+I728-1, 1))</f>
        <v>-29</v>
      </c>
      <c r="L728" s="38" t="n">
        <f aca="false">F728/I728</f>
        <v>0</v>
      </c>
      <c r="M728" s="39"/>
      <c r="N728" s="39"/>
      <c r="O728" s="39"/>
      <c r="P728" s="39"/>
    </row>
    <row r="729" customFormat="false" ht="15.75" hidden="false" customHeight="true" outlineLevel="0" collapsed="false">
      <c r="A729" s="19"/>
      <c r="B729" s="20"/>
      <c r="C729" s="20"/>
      <c r="D729" s="21"/>
      <c r="E729" s="19"/>
      <c r="F729" s="22"/>
      <c r="G729" s="23"/>
      <c r="H729" s="22" t="n">
        <f aca="false">IFERROR((F729/G729)*1000, 0)</f>
        <v>0</v>
      </c>
      <c r="I729" s="24" t="n">
        <v>1</v>
      </c>
      <c r="J729" s="25"/>
      <c r="K729" s="26" t="n">
        <f aca="false">IF(MONTH(J729)+I729&gt;13, DATE(YEAR(J729)+1, MONTH(J729)+I729-13, 1), DATE(YEAR(J729), MONTH(J729)+I729-1, 1))</f>
        <v>-29</v>
      </c>
      <c r="L729" s="27" t="n">
        <f aca="false">F729/I729</f>
        <v>0</v>
      </c>
      <c r="M729" s="28"/>
      <c r="N729" s="28"/>
      <c r="O729" s="28"/>
      <c r="P729" s="28"/>
    </row>
    <row r="730" customFormat="false" ht="15.75" hidden="false" customHeight="true" outlineLevel="0" collapsed="false">
      <c r="A730" s="30"/>
      <c r="B730" s="31"/>
      <c r="C730" s="31"/>
      <c r="D730" s="32"/>
      <c r="E730" s="30"/>
      <c r="F730" s="33"/>
      <c r="G730" s="34"/>
      <c r="H730" s="33" t="n">
        <f aca="false">IFERROR((F730/G730)*1000, 0)</f>
        <v>0</v>
      </c>
      <c r="I730" s="35" t="n">
        <v>1</v>
      </c>
      <c r="J730" s="36"/>
      <c r="K730" s="37" t="n">
        <f aca="false">IF(MONTH(J730)+I730&gt;13, DATE(YEAR(J730)+1, MONTH(J730)+I730-13, 1), DATE(YEAR(J730), MONTH(J730)+I730-1, 1))</f>
        <v>-29</v>
      </c>
      <c r="L730" s="38" t="n">
        <f aca="false">F730/I730</f>
        <v>0</v>
      </c>
      <c r="M730" s="39"/>
      <c r="N730" s="39"/>
      <c r="O730" s="39"/>
      <c r="P730" s="39"/>
    </row>
    <row r="731" customFormat="false" ht="15.75" hidden="false" customHeight="true" outlineLevel="0" collapsed="false">
      <c r="A731" s="19"/>
      <c r="B731" s="20"/>
      <c r="C731" s="20"/>
      <c r="D731" s="21"/>
      <c r="E731" s="19"/>
      <c r="F731" s="22"/>
      <c r="G731" s="23"/>
      <c r="H731" s="22" t="n">
        <f aca="false">IFERROR((F731/G731)*1000, 0)</f>
        <v>0</v>
      </c>
      <c r="I731" s="24" t="n">
        <v>1</v>
      </c>
      <c r="J731" s="25"/>
      <c r="K731" s="26" t="n">
        <f aca="false">IF(MONTH(J731)+I731&gt;13, DATE(YEAR(J731)+1, MONTH(J731)+I731-13, 1), DATE(YEAR(J731), MONTH(J731)+I731-1, 1))</f>
        <v>-29</v>
      </c>
      <c r="L731" s="27" t="n">
        <f aca="false">F731/I731</f>
        <v>0</v>
      </c>
      <c r="M731" s="28"/>
      <c r="N731" s="28"/>
      <c r="O731" s="28"/>
      <c r="P731" s="28"/>
    </row>
    <row r="732" customFormat="false" ht="15.75" hidden="false" customHeight="true" outlineLevel="0" collapsed="false">
      <c r="A732" s="30"/>
      <c r="B732" s="31"/>
      <c r="C732" s="31"/>
      <c r="D732" s="32"/>
      <c r="E732" s="30"/>
      <c r="F732" s="33"/>
      <c r="G732" s="34"/>
      <c r="H732" s="33" t="n">
        <f aca="false">IFERROR((F732/G732)*1000, 0)</f>
        <v>0</v>
      </c>
      <c r="I732" s="35" t="n">
        <v>1</v>
      </c>
      <c r="J732" s="36"/>
      <c r="K732" s="37" t="n">
        <f aca="false">IF(MONTH(J732)+I732&gt;13, DATE(YEAR(J732)+1, MONTH(J732)+I732-13, 1), DATE(YEAR(J732), MONTH(J732)+I732-1, 1))</f>
        <v>-29</v>
      </c>
      <c r="L732" s="38" t="n">
        <f aca="false">F732/I732</f>
        <v>0</v>
      </c>
      <c r="M732" s="39"/>
      <c r="N732" s="39"/>
      <c r="O732" s="39"/>
      <c r="P732" s="39"/>
    </row>
    <row r="733" customFormat="false" ht="15.75" hidden="false" customHeight="true" outlineLevel="0" collapsed="false">
      <c r="A733" s="19"/>
      <c r="B733" s="20"/>
      <c r="C733" s="20"/>
      <c r="D733" s="21"/>
      <c r="E733" s="19"/>
      <c r="F733" s="22"/>
      <c r="G733" s="23"/>
      <c r="H733" s="22" t="n">
        <f aca="false">IFERROR((F733/G733)*1000, 0)</f>
        <v>0</v>
      </c>
      <c r="I733" s="24" t="n">
        <v>1</v>
      </c>
      <c r="J733" s="25"/>
      <c r="K733" s="26" t="n">
        <f aca="false">IF(MONTH(J733)+I733&gt;13, DATE(YEAR(J733)+1, MONTH(J733)+I733-13, 1), DATE(YEAR(J733), MONTH(J733)+I733-1, 1))</f>
        <v>-29</v>
      </c>
      <c r="L733" s="27" t="n">
        <f aca="false">F733/I733</f>
        <v>0</v>
      </c>
      <c r="M733" s="28"/>
      <c r="N733" s="28"/>
      <c r="O733" s="28"/>
      <c r="P733" s="28"/>
    </row>
    <row r="734" customFormat="false" ht="15.75" hidden="false" customHeight="true" outlineLevel="0" collapsed="false">
      <c r="A734" s="30"/>
      <c r="B734" s="31"/>
      <c r="C734" s="31"/>
      <c r="D734" s="32"/>
      <c r="E734" s="30"/>
      <c r="F734" s="33"/>
      <c r="G734" s="34"/>
      <c r="H734" s="33" t="n">
        <f aca="false">IFERROR((F734/G734)*1000, 0)</f>
        <v>0</v>
      </c>
      <c r="I734" s="35" t="n">
        <v>1</v>
      </c>
      <c r="J734" s="36"/>
      <c r="K734" s="37" t="n">
        <f aca="false">IF(MONTH(J734)+I734&gt;13, DATE(YEAR(J734)+1, MONTH(J734)+I734-13, 1), DATE(YEAR(J734), MONTH(J734)+I734-1, 1))</f>
        <v>-29</v>
      </c>
      <c r="L734" s="38" t="n">
        <f aca="false">F734/I734</f>
        <v>0</v>
      </c>
      <c r="M734" s="39"/>
      <c r="N734" s="39"/>
      <c r="O734" s="39"/>
      <c r="P734" s="39"/>
    </row>
    <row r="735" customFormat="false" ht="15.75" hidden="false" customHeight="true" outlineLevel="0" collapsed="false">
      <c r="A735" s="19"/>
      <c r="B735" s="20"/>
      <c r="C735" s="20"/>
      <c r="D735" s="21"/>
      <c r="E735" s="19"/>
      <c r="F735" s="22"/>
      <c r="G735" s="23"/>
      <c r="H735" s="22" t="n">
        <f aca="false">IFERROR((F735/G735)*1000, 0)</f>
        <v>0</v>
      </c>
      <c r="I735" s="24" t="n">
        <v>1</v>
      </c>
      <c r="J735" s="25"/>
      <c r="K735" s="26" t="n">
        <f aca="false">IF(MONTH(J735)+I735&gt;13, DATE(YEAR(J735)+1, MONTH(J735)+I735-13, 1), DATE(YEAR(J735), MONTH(J735)+I735-1, 1))</f>
        <v>-29</v>
      </c>
      <c r="L735" s="27" t="n">
        <f aca="false">F735/I735</f>
        <v>0</v>
      </c>
      <c r="M735" s="28"/>
      <c r="N735" s="28"/>
      <c r="O735" s="28"/>
      <c r="P735" s="28"/>
    </row>
    <row r="736" customFormat="false" ht="15.75" hidden="false" customHeight="true" outlineLevel="0" collapsed="false">
      <c r="A736" s="30"/>
      <c r="B736" s="31"/>
      <c r="C736" s="31"/>
      <c r="D736" s="32"/>
      <c r="E736" s="30"/>
      <c r="F736" s="33"/>
      <c r="G736" s="34"/>
      <c r="H736" s="33" t="n">
        <f aca="false">IFERROR((F736/G736)*1000, 0)</f>
        <v>0</v>
      </c>
      <c r="I736" s="35" t="n">
        <v>1</v>
      </c>
      <c r="J736" s="36"/>
      <c r="K736" s="37" t="n">
        <f aca="false">IF(MONTH(J736)+I736&gt;13, DATE(YEAR(J736)+1, MONTH(J736)+I736-13, 1), DATE(YEAR(J736), MONTH(J736)+I736-1, 1))</f>
        <v>-29</v>
      </c>
      <c r="L736" s="38" t="n">
        <f aca="false">F736/I736</f>
        <v>0</v>
      </c>
      <c r="M736" s="39"/>
      <c r="N736" s="39"/>
      <c r="O736" s="39"/>
      <c r="P736" s="39"/>
    </row>
    <row r="737" customFormat="false" ht="15.75" hidden="false" customHeight="true" outlineLevel="0" collapsed="false">
      <c r="A737" s="19"/>
      <c r="B737" s="20"/>
      <c r="C737" s="20"/>
      <c r="D737" s="21"/>
      <c r="E737" s="19"/>
      <c r="F737" s="22"/>
      <c r="G737" s="23"/>
      <c r="H737" s="22" t="n">
        <f aca="false">IFERROR((F737/G737)*1000, 0)</f>
        <v>0</v>
      </c>
      <c r="I737" s="24" t="n">
        <v>1</v>
      </c>
      <c r="J737" s="25"/>
      <c r="K737" s="26" t="n">
        <f aca="false">IF(MONTH(J737)+I737&gt;13, DATE(YEAR(J737)+1, MONTH(J737)+I737-13, 1), DATE(YEAR(J737), MONTH(J737)+I737-1, 1))</f>
        <v>-29</v>
      </c>
      <c r="L737" s="27" t="n">
        <f aca="false">F737/I737</f>
        <v>0</v>
      </c>
      <c r="M737" s="28"/>
      <c r="N737" s="28"/>
      <c r="O737" s="28"/>
      <c r="P737" s="28"/>
    </row>
    <row r="738" customFormat="false" ht="15.75" hidden="false" customHeight="true" outlineLevel="0" collapsed="false">
      <c r="A738" s="30"/>
      <c r="B738" s="31"/>
      <c r="C738" s="31"/>
      <c r="D738" s="32"/>
      <c r="E738" s="30"/>
      <c r="F738" s="33"/>
      <c r="G738" s="34"/>
      <c r="H738" s="33" t="n">
        <f aca="false">IFERROR((F738/G738)*1000, 0)</f>
        <v>0</v>
      </c>
      <c r="I738" s="35" t="n">
        <v>1</v>
      </c>
      <c r="J738" s="36"/>
      <c r="K738" s="37" t="n">
        <f aca="false">IF(MONTH(J738)+I738&gt;13, DATE(YEAR(J738)+1, MONTH(J738)+I738-13, 1), DATE(YEAR(J738), MONTH(J738)+I738-1, 1))</f>
        <v>-29</v>
      </c>
      <c r="L738" s="38" t="n">
        <f aca="false">F738/I738</f>
        <v>0</v>
      </c>
      <c r="M738" s="39"/>
      <c r="N738" s="39"/>
      <c r="O738" s="39"/>
      <c r="P738" s="39"/>
    </row>
    <row r="739" customFormat="false" ht="15.75" hidden="false" customHeight="true" outlineLevel="0" collapsed="false">
      <c r="A739" s="19"/>
      <c r="B739" s="20"/>
      <c r="C739" s="20"/>
      <c r="D739" s="21"/>
      <c r="E739" s="19"/>
      <c r="F739" s="22"/>
      <c r="G739" s="23"/>
      <c r="H739" s="22" t="n">
        <f aca="false">IFERROR((F739/G739)*1000, 0)</f>
        <v>0</v>
      </c>
      <c r="I739" s="24" t="n">
        <v>1</v>
      </c>
      <c r="J739" s="25"/>
      <c r="K739" s="26" t="n">
        <f aca="false">IF(MONTH(J739)+I739&gt;13, DATE(YEAR(J739)+1, MONTH(J739)+I739-13, 1), DATE(YEAR(J739), MONTH(J739)+I739-1, 1))</f>
        <v>-29</v>
      </c>
      <c r="L739" s="27" t="n">
        <f aca="false">F739/I739</f>
        <v>0</v>
      </c>
      <c r="M739" s="28"/>
      <c r="N739" s="28"/>
      <c r="O739" s="28"/>
      <c r="P739" s="28"/>
    </row>
    <row r="740" customFormat="false" ht="15.75" hidden="false" customHeight="true" outlineLevel="0" collapsed="false">
      <c r="A740" s="30"/>
      <c r="B740" s="31"/>
      <c r="C740" s="31"/>
      <c r="D740" s="32"/>
      <c r="E740" s="30"/>
      <c r="F740" s="33"/>
      <c r="G740" s="34"/>
      <c r="H740" s="33" t="n">
        <f aca="false">IFERROR((F740/G740)*1000, 0)</f>
        <v>0</v>
      </c>
      <c r="I740" s="35" t="n">
        <v>1</v>
      </c>
      <c r="J740" s="36"/>
      <c r="K740" s="37" t="n">
        <f aca="false">IF(MONTH(J740)+I740&gt;13, DATE(YEAR(J740)+1, MONTH(J740)+I740-13, 1), DATE(YEAR(J740), MONTH(J740)+I740-1, 1))</f>
        <v>-29</v>
      </c>
      <c r="L740" s="38" t="n">
        <f aca="false">F740/I740</f>
        <v>0</v>
      </c>
      <c r="M740" s="39"/>
      <c r="N740" s="39"/>
      <c r="O740" s="39"/>
      <c r="P740" s="39"/>
    </row>
    <row r="741" customFormat="false" ht="15.75" hidden="false" customHeight="true" outlineLevel="0" collapsed="false">
      <c r="A741" s="19"/>
      <c r="B741" s="20"/>
      <c r="C741" s="20"/>
      <c r="D741" s="21"/>
      <c r="E741" s="19"/>
      <c r="F741" s="22"/>
      <c r="G741" s="23"/>
      <c r="H741" s="22" t="n">
        <f aca="false">IFERROR((F741/G741)*1000, 0)</f>
        <v>0</v>
      </c>
      <c r="I741" s="24" t="n">
        <v>1</v>
      </c>
      <c r="J741" s="25"/>
      <c r="K741" s="26" t="n">
        <f aca="false">IF(MONTH(J741)+I741&gt;13, DATE(YEAR(J741)+1, MONTH(J741)+I741-13, 1), DATE(YEAR(J741), MONTH(J741)+I741-1, 1))</f>
        <v>-29</v>
      </c>
      <c r="L741" s="27" t="n">
        <f aca="false">F741/I741</f>
        <v>0</v>
      </c>
      <c r="M741" s="28"/>
      <c r="N741" s="28"/>
      <c r="O741" s="28"/>
      <c r="P741" s="28"/>
    </row>
    <row r="742" customFormat="false" ht="15.75" hidden="false" customHeight="true" outlineLevel="0" collapsed="false">
      <c r="A742" s="30"/>
      <c r="B742" s="31"/>
      <c r="C742" s="31"/>
      <c r="D742" s="32"/>
      <c r="E742" s="30"/>
      <c r="F742" s="33"/>
      <c r="G742" s="34"/>
      <c r="H742" s="33" t="n">
        <f aca="false">IFERROR((F742/G742)*1000, 0)</f>
        <v>0</v>
      </c>
      <c r="I742" s="35" t="n">
        <v>1</v>
      </c>
      <c r="J742" s="36"/>
      <c r="K742" s="37" t="n">
        <f aca="false">IF(MONTH(J742)+I742&gt;13, DATE(YEAR(J742)+1, MONTH(J742)+I742-13, 1), DATE(YEAR(J742), MONTH(J742)+I742-1, 1))</f>
        <v>-29</v>
      </c>
      <c r="L742" s="38" t="n">
        <f aca="false">F742/I742</f>
        <v>0</v>
      </c>
      <c r="M742" s="39"/>
      <c r="N742" s="39"/>
      <c r="O742" s="39"/>
      <c r="P742" s="39"/>
    </row>
    <row r="743" customFormat="false" ht="15.75" hidden="false" customHeight="true" outlineLevel="0" collapsed="false">
      <c r="A743" s="19"/>
      <c r="B743" s="20"/>
      <c r="C743" s="20"/>
      <c r="D743" s="21"/>
      <c r="E743" s="19"/>
      <c r="F743" s="22"/>
      <c r="G743" s="23"/>
      <c r="H743" s="22" t="n">
        <f aca="false">IFERROR((F743/G743)*1000, 0)</f>
        <v>0</v>
      </c>
      <c r="I743" s="24" t="n">
        <v>1</v>
      </c>
      <c r="J743" s="25"/>
      <c r="K743" s="26" t="n">
        <f aca="false">IF(MONTH(J743)+I743&gt;13, DATE(YEAR(J743)+1, MONTH(J743)+I743-13, 1), DATE(YEAR(J743), MONTH(J743)+I743-1, 1))</f>
        <v>-29</v>
      </c>
      <c r="L743" s="27" t="n">
        <f aca="false">F743/I743</f>
        <v>0</v>
      </c>
      <c r="M743" s="28"/>
      <c r="N743" s="28"/>
      <c r="O743" s="28"/>
      <c r="P743" s="28"/>
    </row>
    <row r="744" customFormat="false" ht="15.75" hidden="false" customHeight="true" outlineLevel="0" collapsed="false">
      <c r="A744" s="30"/>
      <c r="B744" s="31"/>
      <c r="C744" s="31"/>
      <c r="D744" s="32"/>
      <c r="E744" s="30"/>
      <c r="F744" s="33"/>
      <c r="G744" s="34"/>
      <c r="H744" s="33" t="n">
        <f aca="false">IFERROR((F744/G744)*1000, 0)</f>
        <v>0</v>
      </c>
      <c r="I744" s="35" t="n">
        <v>1</v>
      </c>
      <c r="J744" s="36"/>
      <c r="K744" s="37" t="n">
        <f aca="false">IF(MONTH(J744)+I744&gt;13, DATE(YEAR(J744)+1, MONTH(J744)+I744-13, 1), DATE(YEAR(J744), MONTH(J744)+I744-1, 1))</f>
        <v>-29</v>
      </c>
      <c r="L744" s="38" t="n">
        <f aca="false">F744/I744</f>
        <v>0</v>
      </c>
      <c r="M744" s="39"/>
      <c r="N744" s="39"/>
      <c r="O744" s="39"/>
      <c r="P744" s="39"/>
    </row>
    <row r="745" customFormat="false" ht="15.75" hidden="false" customHeight="true" outlineLevel="0" collapsed="false">
      <c r="A745" s="19"/>
      <c r="B745" s="20"/>
      <c r="C745" s="20"/>
      <c r="D745" s="21"/>
      <c r="E745" s="19"/>
      <c r="F745" s="22"/>
      <c r="G745" s="23"/>
      <c r="H745" s="22" t="n">
        <f aca="false">IFERROR((F745/G745)*1000, 0)</f>
        <v>0</v>
      </c>
      <c r="I745" s="24" t="n">
        <v>1</v>
      </c>
      <c r="J745" s="25"/>
      <c r="K745" s="26" t="n">
        <f aca="false">IF(MONTH(J745)+I745&gt;13, DATE(YEAR(J745)+1, MONTH(J745)+I745-13, 1), DATE(YEAR(J745), MONTH(J745)+I745-1, 1))</f>
        <v>-29</v>
      </c>
      <c r="L745" s="27" t="n">
        <f aca="false">F745/I745</f>
        <v>0</v>
      </c>
      <c r="M745" s="28"/>
      <c r="N745" s="28"/>
      <c r="O745" s="28"/>
      <c r="P745" s="28"/>
    </row>
    <row r="746" customFormat="false" ht="15.75" hidden="false" customHeight="true" outlineLevel="0" collapsed="false">
      <c r="A746" s="30"/>
      <c r="B746" s="31"/>
      <c r="C746" s="31"/>
      <c r="D746" s="32"/>
      <c r="E746" s="30"/>
      <c r="F746" s="33"/>
      <c r="G746" s="34"/>
      <c r="H746" s="33" t="n">
        <f aca="false">IFERROR((F746/G746)*1000, 0)</f>
        <v>0</v>
      </c>
      <c r="I746" s="35" t="n">
        <v>1</v>
      </c>
      <c r="J746" s="36"/>
      <c r="K746" s="37" t="n">
        <f aca="false">IF(MONTH(J746)+I746&gt;13, DATE(YEAR(J746)+1, MONTH(J746)+I746-13, 1), DATE(YEAR(J746), MONTH(J746)+I746-1, 1))</f>
        <v>-29</v>
      </c>
      <c r="L746" s="38" t="n">
        <f aca="false">F746/I746</f>
        <v>0</v>
      </c>
      <c r="M746" s="39"/>
      <c r="N746" s="39"/>
      <c r="O746" s="39"/>
      <c r="P746" s="39"/>
    </row>
    <row r="747" customFormat="false" ht="15.75" hidden="false" customHeight="true" outlineLevel="0" collapsed="false">
      <c r="A747" s="19"/>
      <c r="B747" s="20"/>
      <c r="C747" s="20"/>
      <c r="D747" s="21"/>
      <c r="E747" s="19"/>
      <c r="F747" s="22"/>
      <c r="G747" s="23"/>
      <c r="H747" s="22" t="n">
        <f aca="false">IFERROR((F747/G747)*1000, 0)</f>
        <v>0</v>
      </c>
      <c r="I747" s="24" t="n">
        <v>1</v>
      </c>
      <c r="J747" s="25"/>
      <c r="K747" s="26" t="n">
        <f aca="false">IF(MONTH(J747)+I747&gt;13, DATE(YEAR(J747)+1, MONTH(J747)+I747-13, 1), DATE(YEAR(J747), MONTH(J747)+I747-1, 1))</f>
        <v>-29</v>
      </c>
      <c r="L747" s="27" t="n">
        <f aca="false">F747/I747</f>
        <v>0</v>
      </c>
      <c r="M747" s="28"/>
      <c r="N747" s="28"/>
      <c r="O747" s="28"/>
      <c r="P747" s="28"/>
    </row>
    <row r="748" customFormat="false" ht="15.75" hidden="false" customHeight="true" outlineLevel="0" collapsed="false">
      <c r="A748" s="30"/>
      <c r="B748" s="31"/>
      <c r="C748" s="31"/>
      <c r="D748" s="32"/>
      <c r="E748" s="30"/>
      <c r="F748" s="33"/>
      <c r="G748" s="34"/>
      <c r="H748" s="33" t="n">
        <f aca="false">IFERROR((F748/G748)*1000, 0)</f>
        <v>0</v>
      </c>
      <c r="I748" s="35" t="n">
        <v>1</v>
      </c>
      <c r="J748" s="36"/>
      <c r="K748" s="37" t="n">
        <f aca="false">IF(MONTH(J748)+I748&gt;13, DATE(YEAR(J748)+1, MONTH(J748)+I748-13, 1), DATE(YEAR(J748), MONTH(J748)+I748-1, 1))</f>
        <v>-29</v>
      </c>
      <c r="L748" s="38" t="n">
        <f aca="false">F748/I748</f>
        <v>0</v>
      </c>
      <c r="M748" s="39"/>
      <c r="N748" s="39"/>
      <c r="O748" s="39"/>
      <c r="P748" s="39"/>
    </row>
    <row r="749" customFormat="false" ht="15.75" hidden="false" customHeight="true" outlineLevel="0" collapsed="false">
      <c r="A749" s="19"/>
      <c r="B749" s="20"/>
      <c r="C749" s="20"/>
      <c r="D749" s="21"/>
      <c r="E749" s="19"/>
      <c r="F749" s="22"/>
      <c r="G749" s="23"/>
      <c r="H749" s="22" t="n">
        <f aca="false">IFERROR((F749/G749)*1000, 0)</f>
        <v>0</v>
      </c>
      <c r="I749" s="24" t="n">
        <v>1</v>
      </c>
      <c r="J749" s="25"/>
      <c r="K749" s="26" t="n">
        <f aca="false">IF(MONTH(J749)+I749&gt;13, DATE(YEAR(J749)+1, MONTH(J749)+I749-13, 1), DATE(YEAR(J749), MONTH(J749)+I749-1, 1))</f>
        <v>-29</v>
      </c>
      <c r="L749" s="27" t="n">
        <f aca="false">F749/I749</f>
        <v>0</v>
      </c>
      <c r="M749" s="28"/>
      <c r="N749" s="28"/>
      <c r="O749" s="28"/>
      <c r="P749" s="28"/>
    </row>
    <row r="750" customFormat="false" ht="15.75" hidden="false" customHeight="true" outlineLevel="0" collapsed="false">
      <c r="A750" s="30"/>
      <c r="B750" s="31"/>
      <c r="C750" s="31"/>
      <c r="D750" s="32"/>
      <c r="E750" s="30"/>
      <c r="F750" s="33"/>
      <c r="G750" s="34"/>
      <c r="H750" s="33" t="n">
        <f aca="false">IFERROR((F750/G750)*1000, 0)</f>
        <v>0</v>
      </c>
      <c r="I750" s="35" t="n">
        <v>1</v>
      </c>
      <c r="J750" s="36"/>
      <c r="K750" s="37" t="n">
        <f aca="false">IF(MONTH(J750)+I750&gt;13, DATE(YEAR(J750)+1, MONTH(J750)+I750-13, 1), DATE(YEAR(J750), MONTH(J750)+I750-1, 1))</f>
        <v>-29</v>
      </c>
      <c r="L750" s="38" t="n">
        <f aca="false">F750/I750</f>
        <v>0</v>
      </c>
      <c r="M750" s="39"/>
      <c r="N750" s="39"/>
      <c r="O750" s="39"/>
      <c r="P750" s="39"/>
    </row>
    <row r="751" customFormat="false" ht="15.75" hidden="false" customHeight="true" outlineLevel="0" collapsed="false">
      <c r="A751" s="19"/>
      <c r="B751" s="20"/>
      <c r="C751" s="20"/>
      <c r="D751" s="21"/>
      <c r="E751" s="19"/>
      <c r="F751" s="22"/>
      <c r="G751" s="23"/>
      <c r="H751" s="22" t="n">
        <f aca="false">IFERROR((F751/G751)*1000, 0)</f>
        <v>0</v>
      </c>
      <c r="I751" s="24" t="n">
        <v>1</v>
      </c>
      <c r="J751" s="25"/>
      <c r="K751" s="26" t="n">
        <f aca="false">IF(MONTH(J751)+I751&gt;13, DATE(YEAR(J751)+1, MONTH(J751)+I751-13, 1), DATE(YEAR(J751), MONTH(J751)+I751-1, 1))</f>
        <v>-29</v>
      </c>
      <c r="L751" s="27" t="n">
        <f aca="false">F751/I751</f>
        <v>0</v>
      </c>
      <c r="M751" s="28"/>
      <c r="N751" s="28"/>
      <c r="O751" s="28"/>
      <c r="P751" s="28"/>
    </row>
    <row r="752" customFormat="false" ht="15.75" hidden="false" customHeight="true" outlineLevel="0" collapsed="false">
      <c r="A752" s="30"/>
      <c r="B752" s="31"/>
      <c r="C752" s="31"/>
      <c r="D752" s="32"/>
      <c r="E752" s="30"/>
      <c r="F752" s="33"/>
      <c r="G752" s="34"/>
      <c r="H752" s="33" t="n">
        <f aca="false">IFERROR((F752/G752)*1000, 0)</f>
        <v>0</v>
      </c>
      <c r="I752" s="35" t="n">
        <v>1</v>
      </c>
      <c r="J752" s="36"/>
      <c r="K752" s="37" t="n">
        <f aca="false">IF(MONTH(J752)+I752&gt;13, DATE(YEAR(J752)+1, MONTH(J752)+I752-13, 1), DATE(YEAR(J752), MONTH(J752)+I752-1, 1))</f>
        <v>-29</v>
      </c>
      <c r="L752" s="38" t="n">
        <f aca="false">F752/I752</f>
        <v>0</v>
      </c>
      <c r="M752" s="39"/>
      <c r="N752" s="39"/>
      <c r="O752" s="39"/>
      <c r="P752" s="39"/>
    </row>
    <row r="753" customFormat="false" ht="15.75" hidden="false" customHeight="true" outlineLevel="0" collapsed="false">
      <c r="A753" s="19"/>
      <c r="B753" s="20"/>
      <c r="C753" s="20"/>
      <c r="D753" s="21"/>
      <c r="E753" s="19"/>
      <c r="F753" s="22"/>
      <c r="G753" s="23"/>
      <c r="H753" s="22" t="n">
        <f aca="false">IFERROR((F753/G753)*1000, 0)</f>
        <v>0</v>
      </c>
      <c r="I753" s="24" t="n">
        <v>1</v>
      </c>
      <c r="J753" s="25"/>
      <c r="K753" s="26" t="n">
        <f aca="false">IF(MONTH(J753)+I753&gt;13, DATE(YEAR(J753)+1, MONTH(J753)+I753-13, 1), DATE(YEAR(J753), MONTH(J753)+I753-1, 1))</f>
        <v>-29</v>
      </c>
      <c r="L753" s="27" t="n">
        <f aca="false">F753/I753</f>
        <v>0</v>
      </c>
      <c r="M753" s="28"/>
      <c r="N753" s="28"/>
      <c r="O753" s="28"/>
      <c r="P753" s="28"/>
    </row>
    <row r="754" customFormat="false" ht="15.75" hidden="false" customHeight="true" outlineLevel="0" collapsed="false">
      <c r="A754" s="30"/>
      <c r="B754" s="31"/>
      <c r="C754" s="31"/>
      <c r="D754" s="32"/>
      <c r="E754" s="30"/>
      <c r="F754" s="33"/>
      <c r="G754" s="34"/>
      <c r="H754" s="33" t="n">
        <f aca="false">IFERROR((F754/G754)*1000, 0)</f>
        <v>0</v>
      </c>
      <c r="I754" s="35" t="n">
        <v>1</v>
      </c>
      <c r="J754" s="36"/>
      <c r="K754" s="37" t="n">
        <f aca="false">IF(MONTH(J754)+I754&gt;13, DATE(YEAR(J754)+1, MONTH(J754)+I754-13, 1), DATE(YEAR(J754), MONTH(J754)+I754-1, 1))</f>
        <v>-29</v>
      </c>
      <c r="L754" s="38" t="n">
        <f aca="false">F754/I754</f>
        <v>0</v>
      </c>
      <c r="M754" s="39"/>
      <c r="N754" s="39"/>
      <c r="O754" s="39"/>
      <c r="P754" s="39"/>
    </row>
    <row r="755" customFormat="false" ht="15.75" hidden="false" customHeight="true" outlineLevel="0" collapsed="false">
      <c r="A755" s="19"/>
      <c r="B755" s="20"/>
      <c r="C755" s="20"/>
      <c r="D755" s="21"/>
      <c r="E755" s="19"/>
      <c r="F755" s="22"/>
      <c r="G755" s="23"/>
      <c r="H755" s="22" t="n">
        <f aca="false">IFERROR((F755/G755)*1000, 0)</f>
        <v>0</v>
      </c>
      <c r="I755" s="24" t="n">
        <v>1</v>
      </c>
      <c r="J755" s="25"/>
      <c r="K755" s="26" t="n">
        <f aca="false">IF(MONTH(J755)+I755&gt;13, DATE(YEAR(J755)+1, MONTH(J755)+I755-13, 1), DATE(YEAR(J755), MONTH(J755)+I755-1, 1))</f>
        <v>-29</v>
      </c>
      <c r="L755" s="27" t="n">
        <f aca="false">F755/I755</f>
        <v>0</v>
      </c>
      <c r="M755" s="28"/>
      <c r="N755" s="28"/>
      <c r="O755" s="28"/>
      <c r="P755" s="28"/>
    </row>
    <row r="756" customFormat="false" ht="15.75" hidden="false" customHeight="true" outlineLevel="0" collapsed="false">
      <c r="A756" s="30"/>
      <c r="B756" s="31"/>
      <c r="C756" s="31"/>
      <c r="D756" s="32"/>
      <c r="E756" s="30"/>
      <c r="F756" s="33"/>
      <c r="G756" s="34"/>
      <c r="H756" s="33" t="n">
        <f aca="false">IFERROR((F756/G756)*1000, 0)</f>
        <v>0</v>
      </c>
      <c r="I756" s="35" t="n">
        <v>1</v>
      </c>
      <c r="J756" s="36"/>
      <c r="K756" s="37" t="n">
        <f aca="false">IF(MONTH(J756)+I756&gt;13, DATE(YEAR(J756)+1, MONTH(J756)+I756-13, 1), DATE(YEAR(J756), MONTH(J756)+I756-1, 1))</f>
        <v>-29</v>
      </c>
      <c r="L756" s="38" t="n">
        <f aca="false">F756/I756</f>
        <v>0</v>
      </c>
      <c r="M756" s="39"/>
      <c r="N756" s="39"/>
      <c r="O756" s="39"/>
      <c r="P756" s="39"/>
    </row>
    <row r="757" customFormat="false" ht="15.75" hidden="false" customHeight="true" outlineLevel="0" collapsed="false">
      <c r="A757" s="19"/>
      <c r="B757" s="20"/>
      <c r="C757" s="20"/>
      <c r="D757" s="21"/>
      <c r="E757" s="19"/>
      <c r="F757" s="22"/>
      <c r="G757" s="23"/>
      <c r="H757" s="22" t="n">
        <f aca="false">IFERROR((F757/G757)*1000, 0)</f>
        <v>0</v>
      </c>
      <c r="I757" s="24" t="n">
        <v>1</v>
      </c>
      <c r="J757" s="25"/>
      <c r="K757" s="26" t="n">
        <f aca="false">IF(MONTH(J757)+I757&gt;13, DATE(YEAR(J757)+1, MONTH(J757)+I757-13, 1), DATE(YEAR(J757), MONTH(J757)+I757-1, 1))</f>
        <v>-29</v>
      </c>
      <c r="L757" s="27" t="n">
        <f aca="false">F757/I757</f>
        <v>0</v>
      </c>
      <c r="M757" s="28"/>
      <c r="N757" s="28"/>
      <c r="O757" s="28"/>
      <c r="P757" s="28"/>
    </row>
    <row r="758" customFormat="false" ht="15.75" hidden="false" customHeight="true" outlineLevel="0" collapsed="false">
      <c r="A758" s="30"/>
      <c r="B758" s="31"/>
      <c r="C758" s="31"/>
      <c r="D758" s="32"/>
      <c r="E758" s="30"/>
      <c r="F758" s="33"/>
      <c r="G758" s="34"/>
      <c r="H758" s="33" t="n">
        <f aca="false">IFERROR((F758/G758)*1000, 0)</f>
        <v>0</v>
      </c>
      <c r="I758" s="35" t="n">
        <v>1</v>
      </c>
      <c r="J758" s="36"/>
      <c r="K758" s="37" t="n">
        <f aca="false">IF(MONTH(J758)+I758&gt;13, DATE(YEAR(J758)+1, MONTH(J758)+I758-13, 1), DATE(YEAR(J758), MONTH(J758)+I758-1, 1))</f>
        <v>-29</v>
      </c>
      <c r="L758" s="38" t="n">
        <f aca="false">F758/I758</f>
        <v>0</v>
      </c>
      <c r="M758" s="39"/>
      <c r="N758" s="39"/>
      <c r="O758" s="39"/>
      <c r="P758" s="39"/>
    </row>
    <row r="759" customFormat="false" ht="15.75" hidden="false" customHeight="true" outlineLevel="0" collapsed="false">
      <c r="A759" s="19"/>
      <c r="B759" s="20"/>
      <c r="C759" s="20"/>
      <c r="D759" s="21"/>
      <c r="E759" s="19"/>
      <c r="F759" s="22"/>
      <c r="G759" s="23"/>
      <c r="H759" s="22" t="n">
        <f aca="false">IFERROR((F759/G759)*1000, 0)</f>
        <v>0</v>
      </c>
      <c r="I759" s="24" t="n">
        <v>1</v>
      </c>
      <c r="J759" s="25"/>
      <c r="K759" s="26" t="n">
        <f aca="false">IF(MONTH(J759)+I759&gt;13, DATE(YEAR(J759)+1, MONTH(J759)+I759-13, 1), DATE(YEAR(J759), MONTH(J759)+I759-1, 1))</f>
        <v>-29</v>
      </c>
      <c r="L759" s="27" t="n">
        <f aca="false">F759/I759</f>
        <v>0</v>
      </c>
      <c r="M759" s="28"/>
      <c r="N759" s="28"/>
      <c r="O759" s="28"/>
      <c r="P759" s="28"/>
    </row>
    <row r="760" customFormat="false" ht="15.75" hidden="false" customHeight="true" outlineLevel="0" collapsed="false">
      <c r="A760" s="30"/>
      <c r="B760" s="31"/>
      <c r="C760" s="31"/>
      <c r="D760" s="32"/>
      <c r="E760" s="30"/>
      <c r="F760" s="33"/>
      <c r="G760" s="34"/>
      <c r="H760" s="33" t="n">
        <f aca="false">IFERROR((F760/G760)*1000, 0)</f>
        <v>0</v>
      </c>
      <c r="I760" s="35" t="n">
        <v>1</v>
      </c>
      <c r="J760" s="36"/>
      <c r="K760" s="37" t="n">
        <f aca="false">IF(MONTH(J760)+I760&gt;13, DATE(YEAR(J760)+1, MONTH(J760)+I760-13, 1), DATE(YEAR(J760), MONTH(J760)+I760-1, 1))</f>
        <v>-29</v>
      </c>
      <c r="L760" s="38" t="n">
        <f aca="false">F760/I760</f>
        <v>0</v>
      </c>
      <c r="M760" s="39"/>
      <c r="N760" s="39"/>
      <c r="O760" s="39"/>
      <c r="P760" s="39"/>
    </row>
    <row r="761" customFormat="false" ht="15.75" hidden="false" customHeight="true" outlineLevel="0" collapsed="false">
      <c r="A761" s="19"/>
      <c r="B761" s="20"/>
      <c r="C761" s="20"/>
      <c r="D761" s="21"/>
      <c r="E761" s="19"/>
      <c r="F761" s="22"/>
      <c r="G761" s="23"/>
      <c r="H761" s="22" t="n">
        <f aca="false">IFERROR((F761/G761)*1000, 0)</f>
        <v>0</v>
      </c>
      <c r="I761" s="24" t="n">
        <v>1</v>
      </c>
      <c r="J761" s="25"/>
      <c r="K761" s="26" t="n">
        <f aca="false">IF(MONTH(J761)+I761&gt;13, DATE(YEAR(J761)+1, MONTH(J761)+I761-13, 1), DATE(YEAR(J761), MONTH(J761)+I761-1, 1))</f>
        <v>-29</v>
      </c>
      <c r="L761" s="27" t="n">
        <f aca="false">F761/I761</f>
        <v>0</v>
      </c>
      <c r="M761" s="28"/>
      <c r="N761" s="28"/>
      <c r="O761" s="28"/>
      <c r="P761" s="28"/>
    </row>
    <row r="762" customFormat="false" ht="15.75" hidden="false" customHeight="true" outlineLevel="0" collapsed="false">
      <c r="A762" s="30"/>
      <c r="B762" s="31"/>
      <c r="C762" s="31"/>
      <c r="D762" s="32"/>
      <c r="E762" s="30"/>
      <c r="F762" s="33"/>
      <c r="G762" s="34"/>
      <c r="H762" s="33" t="n">
        <f aca="false">IFERROR((F762/G762)*1000, 0)</f>
        <v>0</v>
      </c>
      <c r="I762" s="35" t="n">
        <v>1</v>
      </c>
      <c r="J762" s="36"/>
      <c r="K762" s="37" t="n">
        <f aca="false">IF(MONTH(J762)+I762&gt;13, DATE(YEAR(J762)+1, MONTH(J762)+I762-13, 1), DATE(YEAR(J762), MONTH(J762)+I762-1, 1))</f>
        <v>-29</v>
      </c>
      <c r="L762" s="38" t="n">
        <f aca="false">F762/I762</f>
        <v>0</v>
      </c>
      <c r="M762" s="39"/>
      <c r="N762" s="39"/>
      <c r="O762" s="39"/>
      <c r="P762" s="39"/>
    </row>
    <row r="763" customFormat="false" ht="15.75" hidden="false" customHeight="true" outlineLevel="0" collapsed="false">
      <c r="A763" s="19"/>
      <c r="B763" s="20"/>
      <c r="C763" s="20"/>
      <c r="D763" s="21"/>
      <c r="E763" s="19"/>
      <c r="F763" s="22"/>
      <c r="G763" s="23"/>
      <c r="H763" s="22" t="n">
        <f aca="false">IFERROR((F763/G763)*1000, 0)</f>
        <v>0</v>
      </c>
      <c r="I763" s="24" t="n">
        <v>1</v>
      </c>
      <c r="J763" s="25"/>
      <c r="K763" s="26" t="n">
        <f aca="false">IF(MONTH(J763)+I763&gt;13, DATE(YEAR(J763)+1, MONTH(J763)+I763-13, 1), DATE(YEAR(J763), MONTH(J763)+I763-1, 1))</f>
        <v>-29</v>
      </c>
      <c r="L763" s="27" t="n">
        <f aca="false">F763/I763</f>
        <v>0</v>
      </c>
      <c r="M763" s="28"/>
      <c r="N763" s="28"/>
      <c r="O763" s="28"/>
      <c r="P763" s="28"/>
    </row>
    <row r="764" customFormat="false" ht="15.75" hidden="false" customHeight="true" outlineLevel="0" collapsed="false">
      <c r="A764" s="30"/>
      <c r="B764" s="31"/>
      <c r="C764" s="31"/>
      <c r="D764" s="32"/>
      <c r="E764" s="30"/>
      <c r="F764" s="33"/>
      <c r="G764" s="34"/>
      <c r="H764" s="33" t="n">
        <f aca="false">IFERROR((F764/G764)*1000, 0)</f>
        <v>0</v>
      </c>
      <c r="I764" s="35" t="n">
        <v>1</v>
      </c>
      <c r="J764" s="36"/>
      <c r="K764" s="37" t="n">
        <f aca="false">IF(MONTH(J764)+I764&gt;13, DATE(YEAR(J764)+1, MONTH(J764)+I764-13, 1), DATE(YEAR(J764), MONTH(J764)+I764-1, 1))</f>
        <v>-29</v>
      </c>
      <c r="L764" s="38" t="n">
        <f aca="false">F764/I764</f>
        <v>0</v>
      </c>
      <c r="M764" s="39"/>
      <c r="N764" s="39"/>
      <c r="O764" s="39"/>
      <c r="P764" s="39"/>
    </row>
    <row r="765" customFormat="false" ht="15.75" hidden="false" customHeight="true" outlineLevel="0" collapsed="false">
      <c r="A765" s="19"/>
      <c r="B765" s="20"/>
      <c r="C765" s="20"/>
      <c r="D765" s="21"/>
      <c r="E765" s="19"/>
      <c r="F765" s="22"/>
      <c r="G765" s="23"/>
      <c r="H765" s="22" t="n">
        <f aca="false">IFERROR((F765/G765)*1000, 0)</f>
        <v>0</v>
      </c>
      <c r="I765" s="24" t="n">
        <v>1</v>
      </c>
      <c r="J765" s="25"/>
      <c r="K765" s="26" t="n">
        <f aca="false">IF(MONTH(J765)+I765&gt;13, DATE(YEAR(J765)+1, MONTH(J765)+I765-13, 1), DATE(YEAR(J765), MONTH(J765)+I765-1, 1))</f>
        <v>-29</v>
      </c>
      <c r="L765" s="27" t="n">
        <f aca="false">F765/I765</f>
        <v>0</v>
      </c>
      <c r="M765" s="28"/>
      <c r="N765" s="28"/>
      <c r="O765" s="28"/>
      <c r="P765" s="28"/>
    </row>
    <row r="766" customFormat="false" ht="15.75" hidden="false" customHeight="true" outlineLevel="0" collapsed="false">
      <c r="A766" s="30"/>
      <c r="B766" s="31"/>
      <c r="C766" s="31"/>
      <c r="D766" s="32"/>
      <c r="E766" s="30"/>
      <c r="F766" s="33"/>
      <c r="G766" s="34"/>
      <c r="H766" s="33" t="n">
        <f aca="false">IFERROR((F766/G766)*1000, 0)</f>
        <v>0</v>
      </c>
      <c r="I766" s="35" t="n">
        <v>1</v>
      </c>
      <c r="J766" s="36"/>
      <c r="K766" s="37" t="n">
        <f aca="false">IF(MONTH(J766)+I766&gt;13, DATE(YEAR(J766)+1, MONTH(J766)+I766-13, 1), DATE(YEAR(J766), MONTH(J766)+I766-1, 1))</f>
        <v>-29</v>
      </c>
      <c r="L766" s="38" t="n">
        <f aca="false">F766/I766</f>
        <v>0</v>
      </c>
      <c r="M766" s="39"/>
      <c r="N766" s="39"/>
      <c r="O766" s="39"/>
      <c r="P766" s="39"/>
    </row>
    <row r="767" customFormat="false" ht="15.75" hidden="false" customHeight="true" outlineLevel="0" collapsed="false">
      <c r="A767" s="19"/>
      <c r="B767" s="20"/>
      <c r="C767" s="20"/>
      <c r="D767" s="21"/>
      <c r="E767" s="19"/>
      <c r="F767" s="22"/>
      <c r="G767" s="23"/>
      <c r="H767" s="22" t="n">
        <f aca="false">IFERROR((F767/G767)*1000, 0)</f>
        <v>0</v>
      </c>
      <c r="I767" s="24" t="n">
        <v>1</v>
      </c>
      <c r="J767" s="25"/>
      <c r="K767" s="26" t="n">
        <f aca="false">IF(MONTH(J767)+I767&gt;13, DATE(YEAR(J767)+1, MONTH(J767)+I767-13, 1), DATE(YEAR(J767), MONTH(J767)+I767-1, 1))</f>
        <v>-29</v>
      </c>
      <c r="L767" s="27" t="n">
        <f aca="false">F767/I767</f>
        <v>0</v>
      </c>
      <c r="M767" s="28"/>
      <c r="N767" s="28"/>
      <c r="O767" s="28"/>
      <c r="P767" s="28"/>
    </row>
    <row r="768" customFormat="false" ht="15.75" hidden="false" customHeight="true" outlineLevel="0" collapsed="false">
      <c r="A768" s="30"/>
      <c r="B768" s="31"/>
      <c r="C768" s="31"/>
      <c r="D768" s="32"/>
      <c r="E768" s="30"/>
      <c r="F768" s="33"/>
      <c r="G768" s="34"/>
      <c r="H768" s="33" t="n">
        <f aca="false">IFERROR((F768/G768)*1000, 0)</f>
        <v>0</v>
      </c>
      <c r="I768" s="35" t="n">
        <v>1</v>
      </c>
      <c r="J768" s="36"/>
      <c r="K768" s="37" t="n">
        <f aca="false">IF(MONTH(J768)+I768&gt;13, DATE(YEAR(J768)+1, MONTH(J768)+I768-13, 1), DATE(YEAR(J768), MONTH(J768)+I768-1, 1))</f>
        <v>-29</v>
      </c>
      <c r="L768" s="38" t="n">
        <f aca="false">F768/I768</f>
        <v>0</v>
      </c>
      <c r="M768" s="39"/>
      <c r="N768" s="39"/>
      <c r="O768" s="39"/>
      <c r="P768" s="39"/>
    </row>
    <row r="769" customFormat="false" ht="15.75" hidden="false" customHeight="true" outlineLevel="0" collapsed="false">
      <c r="A769" s="19"/>
      <c r="B769" s="20"/>
      <c r="C769" s="20"/>
      <c r="D769" s="21"/>
      <c r="E769" s="19"/>
      <c r="F769" s="22"/>
      <c r="G769" s="23"/>
      <c r="H769" s="22" t="n">
        <f aca="false">IFERROR((F769/G769)*1000, 0)</f>
        <v>0</v>
      </c>
      <c r="I769" s="24" t="n">
        <v>1</v>
      </c>
      <c r="J769" s="25"/>
      <c r="K769" s="26" t="n">
        <f aca="false">IF(MONTH(J769)+I769&gt;13, DATE(YEAR(J769)+1, MONTH(J769)+I769-13, 1), DATE(YEAR(J769), MONTH(J769)+I769-1, 1))</f>
        <v>-29</v>
      </c>
      <c r="L769" s="27" t="n">
        <f aca="false">F769/I769</f>
        <v>0</v>
      </c>
      <c r="M769" s="28"/>
      <c r="N769" s="28"/>
      <c r="O769" s="28"/>
      <c r="P769" s="28"/>
    </row>
    <row r="770" customFormat="false" ht="15.75" hidden="false" customHeight="true" outlineLevel="0" collapsed="false">
      <c r="A770" s="30"/>
      <c r="B770" s="31"/>
      <c r="C770" s="31"/>
      <c r="D770" s="32"/>
      <c r="E770" s="30"/>
      <c r="F770" s="33"/>
      <c r="G770" s="34"/>
      <c r="H770" s="33" t="n">
        <f aca="false">IFERROR((F770/G770)*1000, 0)</f>
        <v>0</v>
      </c>
      <c r="I770" s="35" t="n">
        <v>1</v>
      </c>
      <c r="J770" s="36"/>
      <c r="K770" s="37" t="n">
        <f aca="false">IF(MONTH(J770)+I770&gt;13, DATE(YEAR(J770)+1, MONTH(J770)+I770-13, 1), DATE(YEAR(J770), MONTH(J770)+I770-1, 1))</f>
        <v>-29</v>
      </c>
      <c r="L770" s="38" t="n">
        <f aca="false">F770/I770</f>
        <v>0</v>
      </c>
      <c r="M770" s="39"/>
      <c r="N770" s="39"/>
      <c r="O770" s="39"/>
      <c r="P770" s="39"/>
    </row>
    <row r="771" customFormat="false" ht="15.75" hidden="false" customHeight="true" outlineLevel="0" collapsed="false">
      <c r="A771" s="19"/>
      <c r="B771" s="20"/>
      <c r="C771" s="20"/>
      <c r="D771" s="21"/>
      <c r="E771" s="19"/>
      <c r="F771" s="22"/>
      <c r="G771" s="23"/>
      <c r="H771" s="22" t="n">
        <f aca="false">IFERROR((F771/G771)*1000, 0)</f>
        <v>0</v>
      </c>
      <c r="I771" s="24" t="n">
        <v>1</v>
      </c>
      <c r="J771" s="25"/>
      <c r="K771" s="26" t="n">
        <f aca="false">IF(MONTH(J771)+I771&gt;13, DATE(YEAR(J771)+1, MONTH(J771)+I771-13, 1), DATE(YEAR(J771), MONTH(J771)+I771-1, 1))</f>
        <v>-29</v>
      </c>
      <c r="L771" s="27" t="n">
        <f aca="false">F771/I771</f>
        <v>0</v>
      </c>
      <c r="M771" s="28"/>
      <c r="N771" s="28"/>
      <c r="O771" s="28"/>
      <c r="P771" s="28"/>
    </row>
    <row r="772" customFormat="false" ht="15.75" hidden="false" customHeight="true" outlineLevel="0" collapsed="false">
      <c r="A772" s="30"/>
      <c r="B772" s="31"/>
      <c r="C772" s="31"/>
      <c r="D772" s="32"/>
      <c r="E772" s="30"/>
      <c r="F772" s="33"/>
      <c r="G772" s="34"/>
      <c r="H772" s="33" t="n">
        <f aca="false">IFERROR((F772/G772)*1000, 0)</f>
        <v>0</v>
      </c>
      <c r="I772" s="35" t="n">
        <v>1</v>
      </c>
      <c r="J772" s="36"/>
      <c r="K772" s="37" t="n">
        <f aca="false">IF(MONTH(J772)+I772&gt;13, DATE(YEAR(J772)+1, MONTH(J772)+I772-13, 1), DATE(YEAR(J772), MONTH(J772)+I772-1, 1))</f>
        <v>-29</v>
      </c>
      <c r="L772" s="38" t="n">
        <f aca="false">F772/I772</f>
        <v>0</v>
      </c>
      <c r="M772" s="39"/>
      <c r="N772" s="39"/>
      <c r="O772" s="39"/>
      <c r="P772" s="39"/>
    </row>
    <row r="773" customFormat="false" ht="15.75" hidden="false" customHeight="true" outlineLevel="0" collapsed="false">
      <c r="A773" s="19"/>
      <c r="B773" s="20"/>
      <c r="C773" s="20"/>
      <c r="D773" s="21"/>
      <c r="E773" s="19"/>
      <c r="F773" s="22"/>
      <c r="G773" s="23"/>
      <c r="H773" s="22" t="n">
        <f aca="false">IFERROR((F773/G773)*1000, 0)</f>
        <v>0</v>
      </c>
      <c r="I773" s="24" t="n">
        <v>1</v>
      </c>
      <c r="J773" s="25"/>
      <c r="K773" s="26" t="n">
        <f aca="false">IF(MONTH(J773)+I773&gt;13, DATE(YEAR(J773)+1, MONTH(J773)+I773-13, 1), DATE(YEAR(J773), MONTH(J773)+I773-1, 1))</f>
        <v>-29</v>
      </c>
      <c r="L773" s="27" t="n">
        <f aca="false">F773/I773</f>
        <v>0</v>
      </c>
      <c r="M773" s="28"/>
      <c r="N773" s="28"/>
      <c r="O773" s="28"/>
      <c r="P773" s="28"/>
    </row>
    <row r="774" customFormat="false" ht="15.75" hidden="false" customHeight="true" outlineLevel="0" collapsed="false">
      <c r="A774" s="30"/>
      <c r="B774" s="31"/>
      <c r="C774" s="31"/>
      <c r="D774" s="32"/>
      <c r="E774" s="30"/>
      <c r="F774" s="33"/>
      <c r="G774" s="34"/>
      <c r="H774" s="33" t="n">
        <f aca="false">IFERROR((F774/G774)*1000, 0)</f>
        <v>0</v>
      </c>
      <c r="I774" s="35" t="n">
        <v>1</v>
      </c>
      <c r="J774" s="36"/>
      <c r="K774" s="37" t="n">
        <f aca="false">IF(MONTH(J774)+I774&gt;13, DATE(YEAR(J774)+1, MONTH(J774)+I774-13, 1), DATE(YEAR(J774), MONTH(J774)+I774-1, 1))</f>
        <v>-29</v>
      </c>
      <c r="L774" s="38" t="n">
        <f aca="false">F774/I774</f>
        <v>0</v>
      </c>
      <c r="M774" s="39"/>
      <c r="N774" s="39"/>
      <c r="O774" s="39"/>
      <c r="P774" s="39"/>
    </row>
    <row r="775" customFormat="false" ht="15.75" hidden="false" customHeight="true" outlineLevel="0" collapsed="false">
      <c r="A775" s="19"/>
      <c r="B775" s="20"/>
      <c r="C775" s="20"/>
      <c r="D775" s="21"/>
      <c r="E775" s="19"/>
      <c r="F775" s="22"/>
      <c r="G775" s="23"/>
      <c r="H775" s="22" t="n">
        <f aca="false">IFERROR((F775/G775)*1000, 0)</f>
        <v>0</v>
      </c>
      <c r="I775" s="24" t="n">
        <v>1</v>
      </c>
      <c r="J775" s="25"/>
      <c r="K775" s="26" t="n">
        <f aca="false">IF(MONTH(J775)+I775&gt;13, DATE(YEAR(J775)+1, MONTH(J775)+I775-13, 1), DATE(YEAR(J775), MONTH(J775)+I775-1, 1))</f>
        <v>-29</v>
      </c>
      <c r="L775" s="27" t="n">
        <f aca="false">F775/I775</f>
        <v>0</v>
      </c>
      <c r="M775" s="28"/>
      <c r="N775" s="28"/>
      <c r="O775" s="28"/>
      <c r="P775" s="28"/>
    </row>
    <row r="776" customFormat="false" ht="15.75" hidden="false" customHeight="true" outlineLevel="0" collapsed="false">
      <c r="A776" s="30"/>
      <c r="B776" s="31"/>
      <c r="C776" s="31"/>
      <c r="D776" s="32"/>
      <c r="E776" s="30"/>
      <c r="F776" s="33"/>
      <c r="G776" s="34"/>
      <c r="H776" s="33" t="n">
        <f aca="false">IFERROR((F776/G776)*1000, 0)</f>
        <v>0</v>
      </c>
      <c r="I776" s="35" t="n">
        <v>1</v>
      </c>
      <c r="J776" s="36"/>
      <c r="K776" s="37" t="n">
        <f aca="false">IF(MONTH(J776)+I776&gt;13, DATE(YEAR(J776)+1, MONTH(J776)+I776-13, 1), DATE(YEAR(J776), MONTH(J776)+I776-1, 1))</f>
        <v>-29</v>
      </c>
      <c r="L776" s="38" t="n">
        <f aca="false">F776/I776</f>
        <v>0</v>
      </c>
      <c r="M776" s="39"/>
      <c r="N776" s="39"/>
      <c r="O776" s="39"/>
      <c r="P776" s="39"/>
    </row>
    <row r="777" customFormat="false" ht="15.75" hidden="false" customHeight="true" outlineLevel="0" collapsed="false">
      <c r="A777" s="19"/>
      <c r="B777" s="20"/>
      <c r="C777" s="20"/>
      <c r="D777" s="21"/>
      <c r="E777" s="19"/>
      <c r="F777" s="22"/>
      <c r="G777" s="23"/>
      <c r="H777" s="22" t="n">
        <f aca="false">IFERROR((F777/G777)*1000, 0)</f>
        <v>0</v>
      </c>
      <c r="I777" s="24" t="n">
        <v>1</v>
      </c>
      <c r="J777" s="25"/>
      <c r="K777" s="26" t="n">
        <f aca="false">IF(MONTH(J777)+I777&gt;13, DATE(YEAR(J777)+1, MONTH(J777)+I777-13, 1), DATE(YEAR(J777), MONTH(J777)+I777-1, 1))</f>
        <v>-29</v>
      </c>
      <c r="L777" s="27" t="n">
        <f aca="false">F777/I777</f>
        <v>0</v>
      </c>
      <c r="M777" s="28"/>
      <c r="N777" s="28"/>
      <c r="O777" s="28"/>
      <c r="P777" s="28"/>
    </row>
    <row r="778" customFormat="false" ht="15.75" hidden="false" customHeight="true" outlineLevel="0" collapsed="false">
      <c r="A778" s="30"/>
      <c r="B778" s="31"/>
      <c r="C778" s="31"/>
      <c r="D778" s="32"/>
      <c r="E778" s="30"/>
      <c r="F778" s="33"/>
      <c r="G778" s="34"/>
      <c r="H778" s="33" t="n">
        <f aca="false">IFERROR((F778/G778)*1000, 0)</f>
        <v>0</v>
      </c>
      <c r="I778" s="35" t="n">
        <v>1</v>
      </c>
      <c r="J778" s="36"/>
      <c r="K778" s="37" t="n">
        <f aca="false">IF(MONTH(J778)+I778&gt;13, DATE(YEAR(J778)+1, MONTH(J778)+I778-13, 1), DATE(YEAR(J778), MONTH(J778)+I778-1, 1))</f>
        <v>-29</v>
      </c>
      <c r="L778" s="38" t="n">
        <f aca="false">F778/I778</f>
        <v>0</v>
      </c>
      <c r="M778" s="39"/>
      <c r="N778" s="39"/>
      <c r="O778" s="39"/>
      <c r="P778" s="39"/>
    </row>
    <row r="779" customFormat="false" ht="15.75" hidden="false" customHeight="true" outlineLevel="0" collapsed="false">
      <c r="A779" s="19"/>
      <c r="B779" s="20"/>
      <c r="C779" s="20"/>
      <c r="D779" s="21"/>
      <c r="E779" s="19"/>
      <c r="F779" s="22"/>
      <c r="G779" s="23"/>
      <c r="H779" s="22" t="n">
        <f aca="false">IFERROR((F779/G779)*1000, 0)</f>
        <v>0</v>
      </c>
      <c r="I779" s="24" t="n">
        <v>1</v>
      </c>
      <c r="J779" s="25"/>
      <c r="K779" s="26" t="n">
        <f aca="false">IF(MONTH(J779)+I779&gt;13, DATE(YEAR(J779)+1, MONTH(J779)+I779-13, 1), DATE(YEAR(J779), MONTH(J779)+I779-1, 1))</f>
        <v>-29</v>
      </c>
      <c r="L779" s="27" t="n">
        <f aca="false">F779/I779</f>
        <v>0</v>
      </c>
      <c r="M779" s="28"/>
      <c r="N779" s="28"/>
      <c r="O779" s="28"/>
      <c r="P779" s="28"/>
    </row>
    <row r="780" customFormat="false" ht="15.75" hidden="false" customHeight="true" outlineLevel="0" collapsed="false">
      <c r="A780" s="30"/>
      <c r="B780" s="31"/>
      <c r="C780" s="31"/>
      <c r="D780" s="32"/>
      <c r="E780" s="30"/>
      <c r="F780" s="33"/>
      <c r="G780" s="34"/>
      <c r="H780" s="33" t="n">
        <f aca="false">IFERROR((F780/G780)*1000, 0)</f>
        <v>0</v>
      </c>
      <c r="I780" s="35" t="n">
        <v>1</v>
      </c>
      <c r="J780" s="36"/>
      <c r="K780" s="37" t="n">
        <f aca="false">IF(MONTH(J780)+I780&gt;13, DATE(YEAR(J780)+1, MONTH(J780)+I780-13, 1), DATE(YEAR(J780), MONTH(J780)+I780-1, 1))</f>
        <v>-29</v>
      </c>
      <c r="L780" s="38" t="n">
        <f aca="false">F780/I780</f>
        <v>0</v>
      </c>
      <c r="M780" s="39"/>
      <c r="N780" s="39"/>
      <c r="O780" s="39"/>
      <c r="P780" s="39"/>
    </row>
    <row r="781" customFormat="false" ht="15.75" hidden="false" customHeight="true" outlineLevel="0" collapsed="false">
      <c r="A781" s="19"/>
      <c r="B781" s="20"/>
      <c r="C781" s="20"/>
      <c r="D781" s="21"/>
      <c r="E781" s="19"/>
      <c r="F781" s="22"/>
      <c r="G781" s="23"/>
      <c r="H781" s="22" t="n">
        <f aca="false">IFERROR((F781/G781)*1000, 0)</f>
        <v>0</v>
      </c>
      <c r="I781" s="24" t="n">
        <v>1</v>
      </c>
      <c r="J781" s="25"/>
      <c r="K781" s="26" t="n">
        <f aca="false">IF(MONTH(J781)+I781&gt;13, DATE(YEAR(J781)+1, MONTH(J781)+I781-13, 1), DATE(YEAR(J781), MONTH(J781)+I781-1, 1))</f>
        <v>-29</v>
      </c>
      <c r="L781" s="27" t="n">
        <f aca="false">F781/I781</f>
        <v>0</v>
      </c>
      <c r="M781" s="28"/>
      <c r="N781" s="28"/>
      <c r="O781" s="28"/>
      <c r="P781" s="28"/>
    </row>
    <row r="782" customFormat="false" ht="15.75" hidden="false" customHeight="true" outlineLevel="0" collapsed="false">
      <c r="A782" s="30"/>
      <c r="B782" s="31"/>
      <c r="C782" s="31"/>
      <c r="D782" s="32"/>
      <c r="E782" s="30"/>
      <c r="F782" s="33"/>
      <c r="G782" s="34"/>
      <c r="H782" s="33" t="n">
        <f aca="false">IFERROR((F782/G782)*1000, 0)</f>
        <v>0</v>
      </c>
      <c r="I782" s="35" t="n">
        <v>1</v>
      </c>
      <c r="J782" s="36"/>
      <c r="K782" s="37" t="n">
        <f aca="false">IF(MONTH(J782)+I782&gt;13, DATE(YEAR(J782)+1, MONTH(J782)+I782-13, 1), DATE(YEAR(J782), MONTH(J782)+I782-1, 1))</f>
        <v>-29</v>
      </c>
      <c r="L782" s="38" t="n">
        <f aca="false">F782/I782</f>
        <v>0</v>
      </c>
      <c r="M782" s="39"/>
      <c r="N782" s="39"/>
      <c r="O782" s="39"/>
      <c r="P782" s="39"/>
    </row>
    <row r="783" customFormat="false" ht="15.75" hidden="false" customHeight="true" outlineLevel="0" collapsed="false">
      <c r="A783" s="19"/>
      <c r="B783" s="20"/>
      <c r="C783" s="20"/>
      <c r="D783" s="21"/>
      <c r="E783" s="19"/>
      <c r="F783" s="22"/>
      <c r="G783" s="23"/>
      <c r="H783" s="22" t="n">
        <f aca="false">IFERROR((F783/G783)*1000, 0)</f>
        <v>0</v>
      </c>
      <c r="I783" s="24" t="n">
        <v>1</v>
      </c>
      <c r="J783" s="25"/>
      <c r="K783" s="26" t="n">
        <f aca="false">IF(MONTH(J783)+I783&gt;13, DATE(YEAR(J783)+1, MONTH(J783)+I783-13, 1), DATE(YEAR(J783), MONTH(J783)+I783-1, 1))</f>
        <v>-29</v>
      </c>
      <c r="L783" s="27" t="n">
        <f aca="false">F783/I783</f>
        <v>0</v>
      </c>
      <c r="M783" s="28"/>
      <c r="N783" s="28"/>
      <c r="O783" s="28"/>
      <c r="P783" s="28"/>
    </row>
    <row r="784" customFormat="false" ht="15.75" hidden="false" customHeight="true" outlineLevel="0" collapsed="false">
      <c r="A784" s="30"/>
      <c r="B784" s="31"/>
      <c r="C784" s="31"/>
      <c r="D784" s="32"/>
      <c r="E784" s="30"/>
      <c r="F784" s="33"/>
      <c r="G784" s="34"/>
      <c r="H784" s="33" t="n">
        <f aca="false">IFERROR((F784/G784)*1000, 0)</f>
        <v>0</v>
      </c>
      <c r="I784" s="35" t="n">
        <v>1</v>
      </c>
      <c r="J784" s="36"/>
      <c r="K784" s="37" t="n">
        <f aca="false">IF(MONTH(J784)+I784&gt;13, DATE(YEAR(J784)+1, MONTH(J784)+I784-13, 1), DATE(YEAR(J784), MONTH(J784)+I784-1, 1))</f>
        <v>-29</v>
      </c>
      <c r="L784" s="38" t="n">
        <f aca="false">F784/I784</f>
        <v>0</v>
      </c>
      <c r="M784" s="39"/>
      <c r="N784" s="39"/>
      <c r="O784" s="39"/>
      <c r="P784" s="39"/>
    </row>
    <row r="785" customFormat="false" ht="15.75" hidden="false" customHeight="true" outlineLevel="0" collapsed="false">
      <c r="A785" s="19"/>
      <c r="B785" s="20"/>
      <c r="C785" s="20"/>
      <c r="D785" s="21"/>
      <c r="E785" s="19"/>
      <c r="F785" s="22"/>
      <c r="G785" s="23"/>
      <c r="H785" s="22" t="n">
        <f aca="false">IFERROR((F785/G785)*1000, 0)</f>
        <v>0</v>
      </c>
      <c r="I785" s="24" t="n">
        <v>1</v>
      </c>
      <c r="J785" s="25"/>
      <c r="K785" s="26" t="n">
        <f aca="false">IF(MONTH(J785)+I785&gt;13, DATE(YEAR(J785)+1, MONTH(J785)+I785-13, 1), DATE(YEAR(J785), MONTH(J785)+I785-1, 1))</f>
        <v>-29</v>
      </c>
      <c r="L785" s="27" t="n">
        <f aca="false">F785/I785</f>
        <v>0</v>
      </c>
      <c r="M785" s="28"/>
      <c r="N785" s="28"/>
      <c r="O785" s="28"/>
      <c r="P785" s="28"/>
    </row>
    <row r="786" customFormat="false" ht="15.75" hidden="false" customHeight="true" outlineLevel="0" collapsed="false">
      <c r="A786" s="30"/>
      <c r="B786" s="31"/>
      <c r="C786" s="31"/>
      <c r="D786" s="32"/>
      <c r="E786" s="30"/>
      <c r="F786" s="33"/>
      <c r="G786" s="34"/>
      <c r="H786" s="33" t="n">
        <f aca="false">IFERROR((F786/G786)*1000, 0)</f>
        <v>0</v>
      </c>
      <c r="I786" s="35" t="n">
        <v>1</v>
      </c>
      <c r="J786" s="36"/>
      <c r="K786" s="37" t="n">
        <f aca="false">IF(MONTH(J786)+I786&gt;13, DATE(YEAR(J786)+1, MONTH(J786)+I786-13, 1), DATE(YEAR(J786), MONTH(J786)+I786-1, 1))</f>
        <v>-29</v>
      </c>
      <c r="L786" s="38" t="n">
        <f aca="false">F786/I786</f>
        <v>0</v>
      </c>
      <c r="M786" s="39"/>
      <c r="N786" s="39"/>
      <c r="O786" s="39"/>
      <c r="P786" s="39"/>
    </row>
    <row r="787" customFormat="false" ht="15.75" hidden="false" customHeight="true" outlineLevel="0" collapsed="false">
      <c r="A787" s="19"/>
      <c r="B787" s="20"/>
      <c r="C787" s="20"/>
      <c r="D787" s="21"/>
      <c r="E787" s="19"/>
      <c r="F787" s="22"/>
      <c r="G787" s="23"/>
      <c r="H787" s="22" t="n">
        <f aca="false">IFERROR((F787/G787)*1000, 0)</f>
        <v>0</v>
      </c>
      <c r="I787" s="24" t="n">
        <v>1</v>
      </c>
      <c r="J787" s="25"/>
      <c r="K787" s="26" t="n">
        <f aca="false">IF(MONTH(J787)+I787&gt;13, DATE(YEAR(J787)+1, MONTH(J787)+I787-13, 1), DATE(YEAR(J787), MONTH(J787)+I787-1, 1))</f>
        <v>-29</v>
      </c>
      <c r="L787" s="27" t="n">
        <f aca="false">F787/I787</f>
        <v>0</v>
      </c>
      <c r="M787" s="28"/>
      <c r="N787" s="28"/>
      <c r="O787" s="28"/>
      <c r="P787" s="28"/>
    </row>
    <row r="788" customFormat="false" ht="15.75" hidden="false" customHeight="true" outlineLevel="0" collapsed="false">
      <c r="A788" s="30"/>
      <c r="B788" s="31"/>
      <c r="C788" s="31"/>
      <c r="D788" s="32"/>
      <c r="E788" s="30"/>
      <c r="F788" s="33"/>
      <c r="G788" s="34"/>
      <c r="H788" s="33" t="n">
        <f aca="false">IFERROR((F788/G788)*1000, 0)</f>
        <v>0</v>
      </c>
      <c r="I788" s="35" t="n">
        <v>1</v>
      </c>
      <c r="J788" s="36"/>
      <c r="K788" s="37" t="n">
        <f aca="false">IF(MONTH(J788)+I788&gt;13, DATE(YEAR(J788)+1, MONTH(J788)+I788-13, 1), DATE(YEAR(J788), MONTH(J788)+I788-1, 1))</f>
        <v>-29</v>
      </c>
      <c r="L788" s="38" t="n">
        <f aca="false">F788/I788</f>
        <v>0</v>
      </c>
      <c r="M788" s="39"/>
      <c r="N788" s="39"/>
      <c r="O788" s="39"/>
      <c r="P788" s="39"/>
    </row>
    <row r="789" customFormat="false" ht="15.75" hidden="false" customHeight="true" outlineLevel="0" collapsed="false">
      <c r="A789" s="19"/>
      <c r="B789" s="20"/>
      <c r="C789" s="20"/>
      <c r="D789" s="21"/>
      <c r="E789" s="19"/>
      <c r="F789" s="22"/>
      <c r="G789" s="23"/>
      <c r="H789" s="22" t="n">
        <f aca="false">IFERROR((F789/G789)*1000, 0)</f>
        <v>0</v>
      </c>
      <c r="I789" s="24" t="n">
        <v>1</v>
      </c>
      <c r="J789" s="25"/>
      <c r="K789" s="26" t="n">
        <f aca="false">IF(MONTH(J789)+I789&gt;13, DATE(YEAR(J789)+1, MONTH(J789)+I789-13, 1), DATE(YEAR(J789), MONTH(J789)+I789-1, 1))</f>
        <v>-29</v>
      </c>
      <c r="L789" s="27" t="n">
        <f aca="false">F789/I789</f>
        <v>0</v>
      </c>
      <c r="M789" s="28"/>
      <c r="N789" s="28"/>
      <c r="O789" s="28"/>
      <c r="P789" s="28"/>
    </row>
    <row r="790" customFormat="false" ht="15.75" hidden="false" customHeight="true" outlineLevel="0" collapsed="false">
      <c r="A790" s="30"/>
      <c r="B790" s="31"/>
      <c r="C790" s="31"/>
      <c r="D790" s="32"/>
      <c r="E790" s="30"/>
      <c r="F790" s="33"/>
      <c r="G790" s="34"/>
      <c r="H790" s="33" t="n">
        <f aca="false">IFERROR((F790/G790)*1000, 0)</f>
        <v>0</v>
      </c>
      <c r="I790" s="35" t="n">
        <v>1</v>
      </c>
      <c r="J790" s="36"/>
      <c r="K790" s="37" t="n">
        <f aca="false">IF(MONTH(J790)+I790&gt;13, DATE(YEAR(J790)+1, MONTH(J790)+I790-13, 1), DATE(YEAR(J790), MONTH(J790)+I790-1, 1))</f>
        <v>-29</v>
      </c>
      <c r="L790" s="38" t="n">
        <f aca="false">F790/I790</f>
        <v>0</v>
      </c>
      <c r="M790" s="39"/>
      <c r="N790" s="39"/>
      <c r="O790" s="39"/>
      <c r="P790" s="39"/>
    </row>
    <row r="791" customFormat="false" ht="15.75" hidden="false" customHeight="true" outlineLevel="0" collapsed="false">
      <c r="A791" s="19"/>
      <c r="B791" s="20"/>
      <c r="C791" s="20"/>
      <c r="D791" s="21"/>
      <c r="E791" s="19"/>
      <c r="F791" s="22"/>
      <c r="G791" s="23"/>
      <c r="H791" s="22" t="n">
        <f aca="false">IFERROR((F791/G791)*1000, 0)</f>
        <v>0</v>
      </c>
      <c r="I791" s="24" t="n">
        <v>1</v>
      </c>
      <c r="J791" s="25"/>
      <c r="K791" s="26" t="n">
        <f aca="false">IF(MONTH(J791)+I791&gt;13, DATE(YEAR(J791)+1, MONTH(J791)+I791-13, 1), DATE(YEAR(J791), MONTH(J791)+I791-1, 1))</f>
        <v>-29</v>
      </c>
      <c r="L791" s="27" t="n">
        <f aca="false">F791/I791</f>
        <v>0</v>
      </c>
      <c r="M791" s="28"/>
      <c r="N791" s="28"/>
      <c r="O791" s="28"/>
      <c r="P791" s="28"/>
    </row>
    <row r="792" customFormat="false" ht="15.75" hidden="false" customHeight="true" outlineLevel="0" collapsed="false">
      <c r="A792" s="30"/>
      <c r="B792" s="31"/>
      <c r="C792" s="31"/>
      <c r="D792" s="32"/>
      <c r="E792" s="30"/>
      <c r="F792" s="33"/>
      <c r="G792" s="34"/>
      <c r="H792" s="33" t="n">
        <f aca="false">IFERROR((F792/G792)*1000, 0)</f>
        <v>0</v>
      </c>
      <c r="I792" s="35" t="n">
        <v>1</v>
      </c>
      <c r="J792" s="36"/>
      <c r="K792" s="37" t="n">
        <f aca="false">IF(MONTH(J792)+I792&gt;13, DATE(YEAR(J792)+1, MONTH(J792)+I792-13, 1), DATE(YEAR(J792), MONTH(J792)+I792-1, 1))</f>
        <v>-29</v>
      </c>
      <c r="L792" s="38" t="n">
        <f aca="false">F792/I792</f>
        <v>0</v>
      </c>
      <c r="M792" s="39"/>
      <c r="N792" s="39"/>
      <c r="O792" s="39"/>
      <c r="P792" s="39"/>
    </row>
    <row r="793" customFormat="false" ht="15.75" hidden="false" customHeight="true" outlineLevel="0" collapsed="false">
      <c r="A793" s="19"/>
      <c r="B793" s="20"/>
      <c r="C793" s="20"/>
      <c r="D793" s="21"/>
      <c r="E793" s="19"/>
      <c r="F793" s="22"/>
      <c r="G793" s="23"/>
      <c r="H793" s="22" t="n">
        <f aca="false">IFERROR((F793/G793)*1000, 0)</f>
        <v>0</v>
      </c>
      <c r="I793" s="24" t="n">
        <v>1</v>
      </c>
      <c r="J793" s="25"/>
      <c r="K793" s="26" t="n">
        <f aca="false">IF(MONTH(J793)+I793&gt;13, DATE(YEAR(J793)+1, MONTH(J793)+I793-13, 1), DATE(YEAR(J793), MONTH(J793)+I793-1, 1))</f>
        <v>-29</v>
      </c>
      <c r="L793" s="27" t="n">
        <f aca="false">F793/I793</f>
        <v>0</v>
      </c>
      <c r="M793" s="28"/>
      <c r="N793" s="28"/>
      <c r="O793" s="28"/>
      <c r="P793" s="28"/>
    </row>
    <row r="794" customFormat="false" ht="15.75" hidden="false" customHeight="true" outlineLevel="0" collapsed="false">
      <c r="A794" s="30"/>
      <c r="B794" s="31"/>
      <c r="C794" s="31"/>
      <c r="D794" s="32"/>
      <c r="E794" s="30"/>
      <c r="F794" s="33"/>
      <c r="G794" s="34"/>
      <c r="H794" s="33" t="n">
        <f aca="false">IFERROR((F794/G794)*1000, 0)</f>
        <v>0</v>
      </c>
      <c r="I794" s="35" t="n">
        <v>1</v>
      </c>
      <c r="J794" s="36"/>
      <c r="K794" s="37" t="n">
        <f aca="false">IF(MONTH(J794)+I794&gt;13, DATE(YEAR(J794)+1, MONTH(J794)+I794-13, 1), DATE(YEAR(J794), MONTH(J794)+I794-1, 1))</f>
        <v>-29</v>
      </c>
      <c r="L794" s="38" t="n">
        <f aca="false">F794/I794</f>
        <v>0</v>
      </c>
      <c r="M794" s="39"/>
      <c r="N794" s="39"/>
      <c r="O794" s="39"/>
      <c r="P794" s="39"/>
    </row>
    <row r="795" customFormat="false" ht="15.75" hidden="false" customHeight="true" outlineLevel="0" collapsed="false">
      <c r="A795" s="19"/>
      <c r="B795" s="20"/>
      <c r="C795" s="20"/>
      <c r="D795" s="21"/>
      <c r="E795" s="19"/>
      <c r="F795" s="22"/>
      <c r="G795" s="23"/>
      <c r="H795" s="22" t="n">
        <f aca="false">IFERROR((F795/G795)*1000, 0)</f>
        <v>0</v>
      </c>
      <c r="I795" s="24" t="n">
        <v>1</v>
      </c>
      <c r="J795" s="25"/>
      <c r="K795" s="26" t="n">
        <f aca="false">IF(MONTH(J795)+I795&gt;13, DATE(YEAR(J795)+1, MONTH(J795)+I795-13, 1), DATE(YEAR(J795), MONTH(J795)+I795-1, 1))</f>
        <v>-29</v>
      </c>
      <c r="L795" s="27" t="n">
        <f aca="false">F795/I795</f>
        <v>0</v>
      </c>
      <c r="M795" s="28"/>
      <c r="N795" s="28"/>
      <c r="O795" s="28"/>
      <c r="P795" s="28"/>
    </row>
    <row r="796" customFormat="false" ht="15.75" hidden="false" customHeight="true" outlineLevel="0" collapsed="false">
      <c r="A796" s="30"/>
      <c r="B796" s="31"/>
      <c r="C796" s="31"/>
      <c r="D796" s="32"/>
      <c r="E796" s="30"/>
      <c r="F796" s="33"/>
      <c r="G796" s="34"/>
      <c r="H796" s="33" t="n">
        <f aca="false">IFERROR((F796/G796)*1000, 0)</f>
        <v>0</v>
      </c>
      <c r="I796" s="35" t="n">
        <v>1</v>
      </c>
      <c r="J796" s="36"/>
      <c r="K796" s="37" t="n">
        <f aca="false">IF(MONTH(J796)+I796&gt;13, DATE(YEAR(J796)+1, MONTH(J796)+I796-13, 1), DATE(YEAR(J796), MONTH(J796)+I796-1, 1))</f>
        <v>-29</v>
      </c>
      <c r="L796" s="38" t="n">
        <f aca="false">F796/I796</f>
        <v>0</v>
      </c>
      <c r="M796" s="39"/>
      <c r="N796" s="39"/>
      <c r="O796" s="39"/>
      <c r="P796" s="39"/>
    </row>
    <row r="797" customFormat="false" ht="15.75" hidden="false" customHeight="true" outlineLevel="0" collapsed="false">
      <c r="A797" s="19"/>
      <c r="B797" s="20"/>
      <c r="C797" s="20"/>
      <c r="D797" s="21"/>
      <c r="E797" s="19"/>
      <c r="F797" s="22"/>
      <c r="G797" s="23"/>
      <c r="H797" s="22" t="n">
        <f aca="false">IFERROR((F797/G797)*1000, 0)</f>
        <v>0</v>
      </c>
      <c r="I797" s="24" t="n">
        <v>1</v>
      </c>
      <c r="J797" s="25"/>
      <c r="K797" s="26" t="n">
        <f aca="false">IF(MONTH(J797)+I797&gt;13, DATE(YEAR(J797)+1, MONTH(J797)+I797-13, 1), DATE(YEAR(J797), MONTH(J797)+I797-1, 1))</f>
        <v>-29</v>
      </c>
      <c r="L797" s="27" t="n">
        <f aca="false">F797/I797</f>
        <v>0</v>
      </c>
      <c r="M797" s="28"/>
      <c r="N797" s="28"/>
      <c r="O797" s="28"/>
      <c r="P797" s="28"/>
    </row>
    <row r="798" customFormat="false" ht="15.75" hidden="false" customHeight="true" outlineLevel="0" collapsed="false">
      <c r="A798" s="30"/>
      <c r="B798" s="31"/>
      <c r="C798" s="31"/>
      <c r="D798" s="32"/>
      <c r="E798" s="30"/>
      <c r="F798" s="33"/>
      <c r="G798" s="34"/>
      <c r="H798" s="33" t="n">
        <f aca="false">IFERROR((F798/G798)*1000, 0)</f>
        <v>0</v>
      </c>
      <c r="I798" s="35" t="n">
        <v>1</v>
      </c>
      <c r="J798" s="36"/>
      <c r="K798" s="37" t="n">
        <f aca="false">IF(MONTH(J798)+I798&gt;13, DATE(YEAR(J798)+1, MONTH(J798)+I798-13, 1), DATE(YEAR(J798), MONTH(J798)+I798-1, 1))</f>
        <v>-29</v>
      </c>
      <c r="L798" s="38" t="n">
        <f aca="false">F798/I798</f>
        <v>0</v>
      </c>
      <c r="M798" s="39"/>
      <c r="N798" s="39"/>
      <c r="O798" s="39"/>
      <c r="P798" s="39"/>
    </row>
    <row r="799" customFormat="false" ht="15.75" hidden="false" customHeight="true" outlineLevel="0" collapsed="false">
      <c r="A799" s="19"/>
      <c r="B799" s="20"/>
      <c r="C799" s="20"/>
      <c r="D799" s="21"/>
      <c r="E799" s="19"/>
      <c r="F799" s="22"/>
      <c r="G799" s="23"/>
      <c r="H799" s="22" t="n">
        <f aca="false">IFERROR((F799/G799)*1000, 0)</f>
        <v>0</v>
      </c>
      <c r="I799" s="24" t="n">
        <v>1</v>
      </c>
      <c r="J799" s="25"/>
      <c r="K799" s="26" t="n">
        <f aca="false">IF(MONTH(J799)+I799&gt;13, DATE(YEAR(J799)+1, MONTH(J799)+I799-13, 1), DATE(YEAR(J799), MONTH(J799)+I799-1, 1))</f>
        <v>-29</v>
      </c>
      <c r="L799" s="27" t="n">
        <f aca="false">F799/I799</f>
        <v>0</v>
      </c>
      <c r="M799" s="28"/>
      <c r="N799" s="28"/>
      <c r="O799" s="28"/>
      <c r="P799" s="28"/>
    </row>
    <row r="800" customFormat="false" ht="15.75" hidden="false" customHeight="true" outlineLevel="0" collapsed="false">
      <c r="A800" s="30"/>
      <c r="B800" s="31"/>
      <c r="C800" s="31"/>
      <c r="D800" s="32"/>
      <c r="E800" s="30"/>
      <c r="F800" s="33"/>
      <c r="G800" s="34"/>
      <c r="H800" s="33" t="n">
        <f aca="false">IFERROR((F800/G800)*1000, 0)</f>
        <v>0</v>
      </c>
      <c r="I800" s="35" t="n">
        <v>1</v>
      </c>
      <c r="J800" s="36"/>
      <c r="K800" s="37" t="n">
        <f aca="false">IF(MONTH(J800)+I800&gt;13, DATE(YEAR(J800)+1, MONTH(J800)+I800-13, 1), DATE(YEAR(J800), MONTH(J800)+I800-1, 1))</f>
        <v>-29</v>
      </c>
      <c r="L800" s="38" t="n">
        <f aca="false">F800/I800</f>
        <v>0</v>
      </c>
      <c r="M800" s="39"/>
      <c r="N800" s="39"/>
      <c r="O800" s="39"/>
      <c r="P800" s="39"/>
    </row>
    <row r="801" customFormat="false" ht="15.75" hidden="false" customHeight="true" outlineLevel="0" collapsed="false">
      <c r="A801" s="19"/>
      <c r="B801" s="20"/>
      <c r="C801" s="20"/>
      <c r="D801" s="21"/>
      <c r="E801" s="19"/>
      <c r="F801" s="22"/>
      <c r="G801" s="23"/>
      <c r="H801" s="22" t="n">
        <f aca="false">IFERROR((F801/G801)*1000, 0)</f>
        <v>0</v>
      </c>
      <c r="I801" s="24" t="n">
        <v>1</v>
      </c>
      <c r="J801" s="25"/>
      <c r="K801" s="26" t="n">
        <f aca="false">IF(MONTH(J801)+I801&gt;13, DATE(YEAR(J801)+1, MONTH(J801)+I801-13, 1), DATE(YEAR(J801), MONTH(J801)+I801-1, 1))</f>
        <v>-29</v>
      </c>
      <c r="L801" s="27" t="n">
        <f aca="false">F801/I801</f>
        <v>0</v>
      </c>
      <c r="M801" s="28"/>
      <c r="N801" s="28"/>
      <c r="O801" s="28"/>
      <c r="P801" s="28"/>
    </row>
    <row r="802" customFormat="false" ht="15.75" hidden="false" customHeight="true" outlineLevel="0" collapsed="false">
      <c r="A802" s="30"/>
      <c r="B802" s="31"/>
      <c r="C802" s="31"/>
      <c r="D802" s="32"/>
      <c r="E802" s="30"/>
      <c r="F802" s="33"/>
      <c r="G802" s="34"/>
      <c r="H802" s="33" t="n">
        <f aca="false">IFERROR((F802/G802)*1000, 0)</f>
        <v>0</v>
      </c>
      <c r="I802" s="35" t="n">
        <v>1</v>
      </c>
      <c r="J802" s="36"/>
      <c r="K802" s="37" t="n">
        <f aca="false">IF(MONTH(J802)+I802&gt;13, DATE(YEAR(J802)+1, MONTH(J802)+I802-13, 1), DATE(YEAR(J802), MONTH(J802)+I802-1, 1))</f>
        <v>-29</v>
      </c>
      <c r="L802" s="38" t="n">
        <f aca="false">F802/I802</f>
        <v>0</v>
      </c>
      <c r="M802" s="39"/>
      <c r="N802" s="39"/>
      <c r="O802" s="39"/>
      <c r="P802" s="39"/>
    </row>
    <row r="803" customFormat="false" ht="15.75" hidden="false" customHeight="true" outlineLevel="0" collapsed="false">
      <c r="A803" s="19"/>
      <c r="B803" s="20"/>
      <c r="C803" s="20"/>
      <c r="D803" s="21"/>
      <c r="E803" s="19"/>
      <c r="F803" s="22"/>
      <c r="G803" s="23"/>
      <c r="H803" s="22" t="n">
        <f aca="false">IFERROR((F803/G803)*1000, 0)</f>
        <v>0</v>
      </c>
      <c r="I803" s="24" t="n">
        <v>1</v>
      </c>
      <c r="J803" s="25"/>
      <c r="K803" s="26" t="n">
        <f aca="false">IF(MONTH(J803)+I803&gt;13, DATE(YEAR(J803)+1, MONTH(J803)+I803-13, 1), DATE(YEAR(J803), MONTH(J803)+I803-1, 1))</f>
        <v>-29</v>
      </c>
      <c r="L803" s="27" t="n">
        <f aca="false">F803/I803</f>
        <v>0</v>
      </c>
      <c r="M803" s="28"/>
      <c r="N803" s="28"/>
      <c r="O803" s="28"/>
      <c r="P803" s="28"/>
    </row>
    <row r="804" customFormat="false" ht="15.75" hidden="false" customHeight="true" outlineLevel="0" collapsed="false">
      <c r="A804" s="30"/>
      <c r="B804" s="31"/>
      <c r="C804" s="31"/>
      <c r="D804" s="32"/>
      <c r="E804" s="30"/>
      <c r="F804" s="33"/>
      <c r="G804" s="34"/>
      <c r="H804" s="33" t="n">
        <f aca="false">IFERROR((F804/G804)*1000, 0)</f>
        <v>0</v>
      </c>
      <c r="I804" s="35" t="n">
        <v>1</v>
      </c>
      <c r="J804" s="36"/>
      <c r="K804" s="37" t="n">
        <f aca="false">IF(MONTH(J804)+I804&gt;13, DATE(YEAR(J804)+1, MONTH(J804)+I804-13, 1), DATE(YEAR(J804), MONTH(J804)+I804-1, 1))</f>
        <v>-29</v>
      </c>
      <c r="L804" s="38" t="n">
        <f aca="false">F804/I804</f>
        <v>0</v>
      </c>
      <c r="M804" s="39"/>
      <c r="N804" s="39"/>
      <c r="O804" s="39"/>
      <c r="P804" s="39"/>
    </row>
    <row r="805" customFormat="false" ht="15.75" hidden="false" customHeight="true" outlineLevel="0" collapsed="false">
      <c r="A805" s="19"/>
      <c r="B805" s="20"/>
      <c r="C805" s="20"/>
      <c r="D805" s="21"/>
      <c r="E805" s="19"/>
      <c r="F805" s="22"/>
      <c r="G805" s="23"/>
      <c r="H805" s="22" t="n">
        <f aca="false">IFERROR((F805/G805)*1000, 0)</f>
        <v>0</v>
      </c>
      <c r="I805" s="24" t="n">
        <v>1</v>
      </c>
      <c r="J805" s="25"/>
      <c r="K805" s="26" t="n">
        <f aca="false">IF(MONTH(J805)+I805&gt;13, DATE(YEAR(J805)+1, MONTH(J805)+I805-13, 1), DATE(YEAR(J805), MONTH(J805)+I805-1, 1))</f>
        <v>-29</v>
      </c>
      <c r="L805" s="27" t="n">
        <f aca="false">F805/I805</f>
        <v>0</v>
      </c>
      <c r="M805" s="28"/>
      <c r="N805" s="28"/>
      <c r="O805" s="28"/>
      <c r="P805" s="28"/>
    </row>
    <row r="806" customFormat="false" ht="15.75" hidden="false" customHeight="true" outlineLevel="0" collapsed="false">
      <c r="A806" s="30"/>
      <c r="B806" s="31"/>
      <c r="C806" s="31"/>
      <c r="D806" s="32"/>
      <c r="E806" s="30"/>
      <c r="F806" s="33"/>
      <c r="G806" s="34"/>
      <c r="H806" s="33" t="n">
        <f aca="false">IFERROR((F806/G806)*1000, 0)</f>
        <v>0</v>
      </c>
      <c r="I806" s="35" t="n">
        <v>1</v>
      </c>
      <c r="J806" s="36"/>
      <c r="K806" s="37" t="n">
        <f aca="false">IF(MONTH(J806)+I806&gt;13, DATE(YEAR(J806)+1, MONTH(J806)+I806-13, 1), DATE(YEAR(J806), MONTH(J806)+I806-1, 1))</f>
        <v>-29</v>
      </c>
      <c r="L806" s="38" t="n">
        <f aca="false">F806/I806</f>
        <v>0</v>
      </c>
      <c r="M806" s="39"/>
      <c r="N806" s="39"/>
      <c r="O806" s="39"/>
      <c r="P806" s="39"/>
    </row>
    <row r="807" customFormat="false" ht="15.75" hidden="false" customHeight="true" outlineLevel="0" collapsed="false">
      <c r="A807" s="19"/>
      <c r="B807" s="20"/>
      <c r="C807" s="20"/>
      <c r="D807" s="21"/>
      <c r="E807" s="19"/>
      <c r="F807" s="22"/>
      <c r="G807" s="23"/>
      <c r="H807" s="22" t="n">
        <f aca="false">IFERROR((F807/G807)*1000, 0)</f>
        <v>0</v>
      </c>
      <c r="I807" s="24" t="n">
        <v>1</v>
      </c>
      <c r="J807" s="25"/>
      <c r="K807" s="26" t="n">
        <f aca="false">IF(MONTH(J807)+I807&gt;13, DATE(YEAR(J807)+1, MONTH(J807)+I807-13, 1), DATE(YEAR(J807), MONTH(J807)+I807-1, 1))</f>
        <v>-29</v>
      </c>
      <c r="L807" s="27" t="n">
        <f aca="false">F807/I807</f>
        <v>0</v>
      </c>
      <c r="M807" s="28"/>
      <c r="N807" s="28"/>
      <c r="O807" s="28"/>
      <c r="P807" s="28"/>
    </row>
    <row r="808" customFormat="false" ht="15.75" hidden="false" customHeight="true" outlineLevel="0" collapsed="false">
      <c r="A808" s="30"/>
      <c r="B808" s="31"/>
      <c r="C808" s="31"/>
      <c r="D808" s="32"/>
      <c r="E808" s="30"/>
      <c r="F808" s="33"/>
      <c r="G808" s="34"/>
      <c r="H808" s="33" t="n">
        <f aca="false">IFERROR((F808/G808)*1000, 0)</f>
        <v>0</v>
      </c>
      <c r="I808" s="35" t="n">
        <v>1</v>
      </c>
      <c r="J808" s="36"/>
      <c r="K808" s="37" t="n">
        <f aca="false">IF(MONTH(J808)+I808&gt;13, DATE(YEAR(J808)+1, MONTH(J808)+I808-13, 1), DATE(YEAR(J808), MONTH(J808)+I808-1, 1))</f>
        <v>-29</v>
      </c>
      <c r="L808" s="38" t="n">
        <f aca="false">F808/I808</f>
        <v>0</v>
      </c>
      <c r="M808" s="39"/>
      <c r="N808" s="39"/>
      <c r="O808" s="39"/>
      <c r="P808" s="39"/>
    </row>
    <row r="809" customFormat="false" ht="15.75" hidden="false" customHeight="true" outlineLevel="0" collapsed="false">
      <c r="A809" s="19"/>
      <c r="B809" s="20"/>
      <c r="C809" s="20"/>
      <c r="D809" s="21"/>
      <c r="E809" s="19"/>
      <c r="F809" s="22"/>
      <c r="G809" s="23"/>
      <c r="H809" s="22" t="n">
        <f aca="false">IFERROR((F809/G809)*1000, 0)</f>
        <v>0</v>
      </c>
      <c r="I809" s="24" t="n">
        <v>1</v>
      </c>
      <c r="J809" s="25"/>
      <c r="K809" s="26" t="n">
        <f aca="false">IF(MONTH(J809)+I809&gt;13, DATE(YEAR(J809)+1, MONTH(J809)+I809-13, 1), DATE(YEAR(J809), MONTH(J809)+I809-1, 1))</f>
        <v>-29</v>
      </c>
      <c r="L809" s="27" t="n">
        <f aca="false">F809/I809</f>
        <v>0</v>
      </c>
      <c r="M809" s="28"/>
      <c r="N809" s="28"/>
      <c r="O809" s="28"/>
      <c r="P809" s="28"/>
    </row>
    <row r="810" customFormat="false" ht="15.75" hidden="false" customHeight="true" outlineLevel="0" collapsed="false">
      <c r="A810" s="30"/>
      <c r="B810" s="31"/>
      <c r="C810" s="31"/>
      <c r="D810" s="32"/>
      <c r="E810" s="30"/>
      <c r="F810" s="33"/>
      <c r="G810" s="34"/>
      <c r="H810" s="33" t="n">
        <f aca="false">IFERROR((F810/G810)*1000, 0)</f>
        <v>0</v>
      </c>
      <c r="I810" s="35" t="n">
        <v>1</v>
      </c>
      <c r="J810" s="36"/>
      <c r="K810" s="37" t="n">
        <f aca="false">IF(MONTH(J810)+I810&gt;13, DATE(YEAR(J810)+1, MONTH(J810)+I810-13, 1), DATE(YEAR(J810), MONTH(J810)+I810-1, 1))</f>
        <v>-29</v>
      </c>
      <c r="L810" s="38" t="n">
        <f aca="false">F810/I810</f>
        <v>0</v>
      </c>
      <c r="M810" s="39"/>
      <c r="N810" s="39"/>
      <c r="O810" s="39"/>
      <c r="P810" s="39"/>
    </row>
    <row r="811" customFormat="false" ht="15.75" hidden="false" customHeight="true" outlineLevel="0" collapsed="false">
      <c r="A811" s="19"/>
      <c r="B811" s="20"/>
      <c r="C811" s="20"/>
      <c r="D811" s="21"/>
      <c r="E811" s="19"/>
      <c r="F811" s="22"/>
      <c r="G811" s="23"/>
      <c r="H811" s="22" t="n">
        <f aca="false">IFERROR((F811/G811)*1000, 0)</f>
        <v>0</v>
      </c>
      <c r="I811" s="24" t="n">
        <v>1</v>
      </c>
      <c r="J811" s="25"/>
      <c r="K811" s="26" t="n">
        <f aca="false">IF(MONTH(J811)+I811&gt;13, DATE(YEAR(J811)+1, MONTH(J811)+I811-13, 1), DATE(YEAR(J811), MONTH(J811)+I811-1, 1))</f>
        <v>-29</v>
      </c>
      <c r="L811" s="27" t="n">
        <f aca="false">F811/I811</f>
        <v>0</v>
      </c>
      <c r="M811" s="28"/>
      <c r="N811" s="28"/>
      <c r="O811" s="28"/>
      <c r="P811" s="28"/>
    </row>
    <row r="812" customFormat="false" ht="15.75" hidden="false" customHeight="true" outlineLevel="0" collapsed="false">
      <c r="A812" s="30"/>
      <c r="B812" s="31"/>
      <c r="C812" s="31"/>
      <c r="D812" s="32"/>
      <c r="E812" s="30"/>
      <c r="F812" s="33"/>
      <c r="G812" s="34"/>
      <c r="H812" s="33" t="n">
        <f aca="false">IFERROR((F812/G812)*1000, 0)</f>
        <v>0</v>
      </c>
      <c r="I812" s="35" t="n">
        <v>1</v>
      </c>
      <c r="J812" s="36"/>
      <c r="K812" s="37" t="n">
        <f aca="false">IF(MONTH(J812)+I812&gt;13, DATE(YEAR(J812)+1, MONTH(J812)+I812-13, 1), DATE(YEAR(J812), MONTH(J812)+I812-1, 1))</f>
        <v>-29</v>
      </c>
      <c r="L812" s="38" t="n">
        <f aca="false">F812/I812</f>
        <v>0</v>
      </c>
      <c r="M812" s="39"/>
      <c r="N812" s="39"/>
      <c r="O812" s="39"/>
      <c r="P812" s="39"/>
    </row>
    <row r="813" customFormat="false" ht="15.75" hidden="false" customHeight="true" outlineLevel="0" collapsed="false">
      <c r="A813" s="19"/>
      <c r="B813" s="20"/>
      <c r="C813" s="20"/>
      <c r="D813" s="21"/>
      <c r="E813" s="19"/>
      <c r="F813" s="22"/>
      <c r="G813" s="23"/>
      <c r="H813" s="22" t="n">
        <f aca="false">IFERROR((F813/G813)*1000, 0)</f>
        <v>0</v>
      </c>
      <c r="I813" s="24" t="n">
        <v>1</v>
      </c>
      <c r="J813" s="25"/>
      <c r="K813" s="26" t="n">
        <f aca="false">IF(MONTH(J813)+I813&gt;13, DATE(YEAR(J813)+1, MONTH(J813)+I813-13, 1), DATE(YEAR(J813), MONTH(J813)+I813-1, 1))</f>
        <v>-29</v>
      </c>
      <c r="L813" s="27" t="n">
        <f aca="false">F813/I813</f>
        <v>0</v>
      </c>
      <c r="M813" s="28"/>
      <c r="N813" s="28"/>
      <c r="O813" s="28"/>
      <c r="P813" s="28"/>
    </row>
    <row r="814" customFormat="false" ht="15.75" hidden="false" customHeight="true" outlineLevel="0" collapsed="false">
      <c r="A814" s="30"/>
      <c r="B814" s="31"/>
      <c r="C814" s="31"/>
      <c r="D814" s="32"/>
      <c r="E814" s="30"/>
      <c r="F814" s="33"/>
      <c r="G814" s="34"/>
      <c r="H814" s="33" t="n">
        <f aca="false">IFERROR((F814/G814)*1000, 0)</f>
        <v>0</v>
      </c>
      <c r="I814" s="35" t="n">
        <v>1</v>
      </c>
      <c r="J814" s="36"/>
      <c r="K814" s="37" t="n">
        <f aca="false">IF(MONTH(J814)+I814&gt;13, DATE(YEAR(J814)+1, MONTH(J814)+I814-13, 1), DATE(YEAR(J814), MONTH(J814)+I814-1, 1))</f>
        <v>-29</v>
      </c>
      <c r="L814" s="38" t="n">
        <f aca="false">F814/I814</f>
        <v>0</v>
      </c>
      <c r="M814" s="39"/>
      <c r="N814" s="39"/>
      <c r="O814" s="39"/>
      <c r="P814" s="39"/>
    </row>
    <row r="815" customFormat="false" ht="15.75" hidden="false" customHeight="true" outlineLevel="0" collapsed="false">
      <c r="A815" s="19"/>
      <c r="B815" s="20"/>
      <c r="C815" s="20"/>
      <c r="D815" s="21"/>
      <c r="E815" s="19"/>
      <c r="F815" s="22"/>
      <c r="G815" s="23"/>
      <c r="H815" s="22" t="n">
        <f aca="false">IFERROR((F815/G815)*1000, 0)</f>
        <v>0</v>
      </c>
      <c r="I815" s="24" t="n">
        <v>1</v>
      </c>
      <c r="J815" s="25"/>
      <c r="K815" s="26" t="n">
        <f aca="false">IF(MONTH(J815)+I815&gt;13, DATE(YEAR(J815)+1, MONTH(J815)+I815-13, 1), DATE(YEAR(J815), MONTH(J815)+I815-1, 1))</f>
        <v>-29</v>
      </c>
      <c r="L815" s="27" t="n">
        <f aca="false">F815/I815</f>
        <v>0</v>
      </c>
      <c r="M815" s="28"/>
      <c r="N815" s="28"/>
      <c r="O815" s="28"/>
      <c r="P815" s="28"/>
    </row>
    <row r="816" customFormat="false" ht="15.75" hidden="false" customHeight="true" outlineLevel="0" collapsed="false">
      <c r="A816" s="30"/>
      <c r="B816" s="31"/>
      <c r="C816" s="31"/>
      <c r="D816" s="32"/>
      <c r="E816" s="30"/>
      <c r="F816" s="33"/>
      <c r="G816" s="34"/>
      <c r="H816" s="33" t="n">
        <f aca="false">IFERROR((F816/G816)*1000, 0)</f>
        <v>0</v>
      </c>
      <c r="I816" s="35" t="n">
        <v>1</v>
      </c>
      <c r="J816" s="36"/>
      <c r="K816" s="37" t="n">
        <f aca="false">IF(MONTH(J816)+I816&gt;13, DATE(YEAR(J816)+1, MONTH(J816)+I816-13, 1), DATE(YEAR(J816), MONTH(J816)+I816-1, 1))</f>
        <v>-29</v>
      </c>
      <c r="L816" s="38" t="n">
        <f aca="false">F816/I816</f>
        <v>0</v>
      </c>
      <c r="M816" s="39"/>
      <c r="N816" s="39"/>
      <c r="O816" s="39"/>
      <c r="P816" s="39"/>
    </row>
    <row r="817" customFormat="false" ht="15.75" hidden="false" customHeight="true" outlineLevel="0" collapsed="false">
      <c r="A817" s="19"/>
      <c r="B817" s="20"/>
      <c r="C817" s="20"/>
      <c r="D817" s="21"/>
      <c r="E817" s="19"/>
      <c r="F817" s="22"/>
      <c r="G817" s="23"/>
      <c r="H817" s="22" t="n">
        <f aca="false">IFERROR((F817/G817)*1000, 0)</f>
        <v>0</v>
      </c>
      <c r="I817" s="24" t="n">
        <v>1</v>
      </c>
      <c r="J817" s="25"/>
      <c r="K817" s="26" t="n">
        <f aca="false">IF(MONTH(J817)+I817&gt;13, DATE(YEAR(J817)+1, MONTH(J817)+I817-13, 1), DATE(YEAR(J817), MONTH(J817)+I817-1, 1))</f>
        <v>-29</v>
      </c>
      <c r="L817" s="27" t="n">
        <f aca="false">F817/I817</f>
        <v>0</v>
      </c>
      <c r="M817" s="28"/>
      <c r="N817" s="28"/>
      <c r="O817" s="28"/>
      <c r="P817" s="28"/>
    </row>
    <row r="818" customFormat="false" ht="15.75" hidden="false" customHeight="true" outlineLevel="0" collapsed="false">
      <c r="A818" s="30"/>
      <c r="B818" s="31"/>
      <c r="C818" s="31"/>
      <c r="D818" s="32"/>
      <c r="E818" s="30"/>
      <c r="F818" s="33"/>
      <c r="G818" s="34"/>
      <c r="H818" s="33" t="n">
        <f aca="false">IFERROR((F818/G818)*1000, 0)</f>
        <v>0</v>
      </c>
      <c r="I818" s="35" t="n">
        <v>1</v>
      </c>
      <c r="J818" s="36"/>
      <c r="K818" s="37" t="n">
        <f aca="false">IF(MONTH(J818)+I818&gt;13, DATE(YEAR(J818)+1, MONTH(J818)+I818-13, 1), DATE(YEAR(J818), MONTH(J818)+I818-1, 1))</f>
        <v>-29</v>
      </c>
      <c r="L818" s="38" t="n">
        <f aca="false">F818/I818</f>
        <v>0</v>
      </c>
      <c r="M818" s="39"/>
      <c r="N818" s="39"/>
      <c r="O818" s="39"/>
      <c r="P818" s="39"/>
    </row>
    <row r="819" customFormat="false" ht="15.75" hidden="false" customHeight="true" outlineLevel="0" collapsed="false">
      <c r="A819" s="19"/>
      <c r="B819" s="20"/>
      <c r="C819" s="20"/>
      <c r="D819" s="21"/>
      <c r="E819" s="19"/>
      <c r="F819" s="22"/>
      <c r="G819" s="23"/>
      <c r="H819" s="22" t="n">
        <f aca="false">IFERROR((F819/G819)*1000, 0)</f>
        <v>0</v>
      </c>
      <c r="I819" s="24" t="n">
        <v>1</v>
      </c>
      <c r="J819" s="25"/>
      <c r="K819" s="26" t="n">
        <f aca="false">IF(MONTH(J819)+I819&gt;13, DATE(YEAR(J819)+1, MONTH(J819)+I819-13, 1), DATE(YEAR(J819), MONTH(J819)+I819-1, 1))</f>
        <v>-29</v>
      </c>
      <c r="L819" s="27" t="n">
        <f aca="false">F819/I819</f>
        <v>0</v>
      </c>
      <c r="M819" s="28"/>
      <c r="N819" s="28"/>
      <c r="O819" s="28"/>
      <c r="P819" s="28"/>
    </row>
    <row r="820" customFormat="false" ht="15.75" hidden="false" customHeight="true" outlineLevel="0" collapsed="false">
      <c r="A820" s="30"/>
      <c r="B820" s="31"/>
      <c r="C820" s="31"/>
      <c r="D820" s="32"/>
      <c r="E820" s="30"/>
      <c r="F820" s="33"/>
      <c r="G820" s="34"/>
      <c r="H820" s="33" t="n">
        <f aca="false">IFERROR((F820/G820)*1000, 0)</f>
        <v>0</v>
      </c>
      <c r="I820" s="35" t="n">
        <v>1</v>
      </c>
      <c r="J820" s="36"/>
      <c r="K820" s="37" t="n">
        <f aca="false">IF(MONTH(J820)+I820&gt;13, DATE(YEAR(J820)+1, MONTH(J820)+I820-13, 1), DATE(YEAR(J820), MONTH(J820)+I820-1, 1))</f>
        <v>-29</v>
      </c>
      <c r="L820" s="38" t="n">
        <f aca="false">F820/I820</f>
        <v>0</v>
      </c>
      <c r="M820" s="39"/>
      <c r="N820" s="39"/>
      <c r="O820" s="39"/>
      <c r="P820" s="39"/>
    </row>
    <row r="821" customFormat="false" ht="15.75" hidden="false" customHeight="true" outlineLevel="0" collapsed="false">
      <c r="A821" s="19"/>
      <c r="B821" s="20"/>
      <c r="C821" s="20"/>
      <c r="D821" s="21"/>
      <c r="E821" s="19"/>
      <c r="F821" s="22"/>
      <c r="G821" s="23"/>
      <c r="H821" s="22" t="n">
        <f aca="false">IFERROR((F821/G821)*1000, 0)</f>
        <v>0</v>
      </c>
      <c r="I821" s="24" t="n">
        <v>1</v>
      </c>
      <c r="J821" s="25"/>
      <c r="K821" s="26" t="n">
        <f aca="false">IF(MONTH(J821)+I821&gt;13, DATE(YEAR(J821)+1, MONTH(J821)+I821-13, 1), DATE(YEAR(J821), MONTH(J821)+I821-1, 1))</f>
        <v>-29</v>
      </c>
      <c r="L821" s="27" t="n">
        <f aca="false">F821/I821</f>
        <v>0</v>
      </c>
      <c r="M821" s="28"/>
      <c r="N821" s="28"/>
      <c r="O821" s="28"/>
      <c r="P821" s="28"/>
    </row>
    <row r="822" customFormat="false" ht="15.75" hidden="false" customHeight="true" outlineLevel="0" collapsed="false">
      <c r="A822" s="30"/>
      <c r="B822" s="31"/>
      <c r="C822" s="31"/>
      <c r="D822" s="32"/>
      <c r="E822" s="30"/>
      <c r="F822" s="33"/>
      <c r="G822" s="34"/>
      <c r="H822" s="33" t="n">
        <f aca="false">IFERROR((F822/G822)*1000, 0)</f>
        <v>0</v>
      </c>
      <c r="I822" s="35" t="n">
        <v>1</v>
      </c>
      <c r="J822" s="36"/>
      <c r="K822" s="37" t="n">
        <f aca="false">IF(MONTH(J822)+I822&gt;13, DATE(YEAR(J822)+1, MONTH(J822)+I822-13, 1), DATE(YEAR(J822), MONTH(J822)+I822-1, 1))</f>
        <v>-29</v>
      </c>
      <c r="L822" s="38" t="n">
        <f aca="false">F822/I822</f>
        <v>0</v>
      </c>
      <c r="M822" s="39"/>
      <c r="N822" s="39"/>
      <c r="O822" s="39"/>
      <c r="P822" s="39"/>
    </row>
    <row r="823" customFormat="false" ht="15.75" hidden="false" customHeight="true" outlineLevel="0" collapsed="false">
      <c r="A823" s="19"/>
      <c r="B823" s="20"/>
      <c r="C823" s="20"/>
      <c r="D823" s="21"/>
      <c r="E823" s="19"/>
      <c r="F823" s="22"/>
      <c r="G823" s="23"/>
      <c r="H823" s="22" t="n">
        <f aca="false">IFERROR((F823/G823)*1000, 0)</f>
        <v>0</v>
      </c>
      <c r="I823" s="24" t="n">
        <v>1</v>
      </c>
      <c r="J823" s="25"/>
      <c r="K823" s="26" t="n">
        <f aca="false">IF(MONTH(J823)+I823&gt;13, DATE(YEAR(J823)+1, MONTH(J823)+I823-13, 1), DATE(YEAR(J823), MONTH(J823)+I823-1, 1))</f>
        <v>-29</v>
      </c>
      <c r="L823" s="27" t="n">
        <f aca="false">F823/I823</f>
        <v>0</v>
      </c>
      <c r="M823" s="28"/>
      <c r="N823" s="28"/>
      <c r="O823" s="28"/>
      <c r="P823" s="28"/>
    </row>
    <row r="824" customFormat="false" ht="15.75" hidden="false" customHeight="true" outlineLevel="0" collapsed="false">
      <c r="A824" s="30"/>
      <c r="B824" s="31"/>
      <c r="C824" s="31"/>
      <c r="D824" s="32"/>
      <c r="E824" s="30"/>
      <c r="F824" s="33"/>
      <c r="G824" s="34"/>
      <c r="H824" s="33" t="n">
        <f aca="false">IFERROR((F824/G824)*1000, 0)</f>
        <v>0</v>
      </c>
      <c r="I824" s="35" t="n">
        <v>1</v>
      </c>
      <c r="J824" s="36"/>
      <c r="K824" s="37" t="n">
        <f aca="false">IF(MONTH(J824)+I824&gt;13, DATE(YEAR(J824)+1, MONTH(J824)+I824-13, 1), DATE(YEAR(J824), MONTH(J824)+I824-1, 1))</f>
        <v>-29</v>
      </c>
      <c r="L824" s="38" t="n">
        <f aca="false">F824/I824</f>
        <v>0</v>
      </c>
      <c r="M824" s="39"/>
      <c r="N824" s="39"/>
      <c r="O824" s="39"/>
      <c r="P824" s="39"/>
    </row>
    <row r="825" customFormat="false" ht="15.75" hidden="false" customHeight="true" outlineLevel="0" collapsed="false">
      <c r="A825" s="19"/>
      <c r="B825" s="20"/>
      <c r="C825" s="20"/>
      <c r="D825" s="21"/>
      <c r="E825" s="19"/>
      <c r="F825" s="22"/>
      <c r="G825" s="23"/>
      <c r="H825" s="22" t="n">
        <f aca="false">IFERROR((F825/G825)*1000, 0)</f>
        <v>0</v>
      </c>
      <c r="I825" s="24" t="n">
        <v>1</v>
      </c>
      <c r="J825" s="25"/>
      <c r="K825" s="26" t="n">
        <f aca="false">IF(MONTH(J825)+I825&gt;13, DATE(YEAR(J825)+1, MONTH(J825)+I825-13, 1), DATE(YEAR(J825), MONTH(J825)+I825-1, 1))</f>
        <v>-29</v>
      </c>
      <c r="L825" s="27" t="n">
        <f aca="false">F825/I825</f>
        <v>0</v>
      </c>
      <c r="M825" s="28"/>
      <c r="N825" s="28"/>
      <c r="O825" s="28"/>
      <c r="P825" s="28"/>
    </row>
    <row r="826" customFormat="false" ht="15.75" hidden="false" customHeight="true" outlineLevel="0" collapsed="false">
      <c r="A826" s="30"/>
      <c r="B826" s="31"/>
      <c r="C826" s="31"/>
      <c r="D826" s="32"/>
      <c r="E826" s="30"/>
      <c r="F826" s="33"/>
      <c r="G826" s="34"/>
      <c r="H826" s="33" t="n">
        <f aca="false">IFERROR((F826/G826)*1000, 0)</f>
        <v>0</v>
      </c>
      <c r="I826" s="35" t="n">
        <v>1</v>
      </c>
      <c r="J826" s="36"/>
      <c r="K826" s="37" t="n">
        <f aca="false">IF(MONTH(J826)+I826&gt;13, DATE(YEAR(J826)+1, MONTH(J826)+I826-13, 1), DATE(YEAR(J826), MONTH(J826)+I826-1, 1))</f>
        <v>-29</v>
      </c>
      <c r="L826" s="38" t="n">
        <f aca="false">F826/I826</f>
        <v>0</v>
      </c>
      <c r="M826" s="39"/>
      <c r="N826" s="39"/>
      <c r="O826" s="39"/>
      <c r="P826" s="39"/>
    </row>
    <row r="827" customFormat="false" ht="15.75" hidden="false" customHeight="true" outlineLevel="0" collapsed="false">
      <c r="A827" s="19"/>
      <c r="B827" s="20"/>
      <c r="C827" s="20"/>
      <c r="D827" s="21"/>
      <c r="E827" s="19"/>
      <c r="F827" s="22"/>
      <c r="G827" s="23"/>
      <c r="H827" s="22" t="n">
        <f aca="false">IFERROR((F827/G827)*1000, 0)</f>
        <v>0</v>
      </c>
      <c r="I827" s="24" t="n">
        <v>1</v>
      </c>
      <c r="J827" s="25"/>
      <c r="K827" s="26" t="n">
        <f aca="false">IF(MONTH(J827)+I827&gt;13, DATE(YEAR(J827)+1, MONTH(J827)+I827-13, 1), DATE(YEAR(J827), MONTH(J827)+I827-1, 1))</f>
        <v>-29</v>
      </c>
      <c r="L827" s="27" t="n">
        <f aca="false">F827/I827</f>
        <v>0</v>
      </c>
      <c r="M827" s="28"/>
      <c r="N827" s="28"/>
      <c r="O827" s="28"/>
      <c r="P827" s="28"/>
    </row>
    <row r="828" customFormat="false" ht="15.75" hidden="false" customHeight="true" outlineLevel="0" collapsed="false">
      <c r="A828" s="30"/>
      <c r="B828" s="31"/>
      <c r="C828" s="31"/>
      <c r="D828" s="32"/>
      <c r="E828" s="30"/>
      <c r="F828" s="33"/>
      <c r="G828" s="34"/>
      <c r="H828" s="33" t="n">
        <f aca="false">IFERROR((F828/G828)*1000, 0)</f>
        <v>0</v>
      </c>
      <c r="I828" s="35" t="n">
        <v>1</v>
      </c>
      <c r="J828" s="36"/>
      <c r="K828" s="37" t="n">
        <f aca="false">IF(MONTH(J828)+I828&gt;13, DATE(YEAR(J828)+1, MONTH(J828)+I828-13, 1), DATE(YEAR(J828), MONTH(J828)+I828-1, 1))</f>
        <v>-29</v>
      </c>
      <c r="L828" s="38" t="n">
        <f aca="false">F828/I828</f>
        <v>0</v>
      </c>
      <c r="M828" s="39"/>
      <c r="N828" s="39"/>
      <c r="O828" s="39"/>
      <c r="P828" s="39"/>
    </row>
    <row r="829" customFormat="false" ht="15.75" hidden="false" customHeight="true" outlineLevel="0" collapsed="false">
      <c r="A829" s="19"/>
      <c r="B829" s="20"/>
      <c r="C829" s="20"/>
      <c r="D829" s="21"/>
      <c r="E829" s="19"/>
      <c r="F829" s="22"/>
      <c r="G829" s="23"/>
      <c r="H829" s="22" t="n">
        <f aca="false">IFERROR((F829/G829)*1000, 0)</f>
        <v>0</v>
      </c>
      <c r="I829" s="24" t="n">
        <v>1</v>
      </c>
      <c r="J829" s="25"/>
      <c r="K829" s="26" t="n">
        <f aca="false">IF(MONTH(J829)+I829&gt;13, DATE(YEAR(J829)+1, MONTH(J829)+I829-13, 1), DATE(YEAR(J829), MONTH(J829)+I829-1, 1))</f>
        <v>-29</v>
      </c>
      <c r="L829" s="27" t="n">
        <f aca="false">F829/I829</f>
        <v>0</v>
      </c>
      <c r="M829" s="28"/>
      <c r="N829" s="28"/>
      <c r="O829" s="28"/>
      <c r="P829" s="28"/>
    </row>
    <row r="830" customFormat="false" ht="15.75" hidden="false" customHeight="true" outlineLevel="0" collapsed="false">
      <c r="A830" s="30"/>
      <c r="B830" s="31"/>
      <c r="C830" s="31"/>
      <c r="D830" s="32"/>
      <c r="E830" s="30"/>
      <c r="F830" s="33"/>
      <c r="G830" s="34"/>
      <c r="H830" s="33" t="n">
        <f aca="false">IFERROR((F830/G830)*1000, 0)</f>
        <v>0</v>
      </c>
      <c r="I830" s="35" t="n">
        <v>1</v>
      </c>
      <c r="J830" s="36"/>
      <c r="K830" s="37" t="n">
        <f aca="false">IF(MONTH(J830)+I830&gt;13, DATE(YEAR(J830)+1, MONTH(J830)+I830-13, 1), DATE(YEAR(J830), MONTH(J830)+I830-1, 1))</f>
        <v>-29</v>
      </c>
      <c r="L830" s="38" t="n">
        <f aca="false">F830/I830</f>
        <v>0</v>
      </c>
      <c r="M830" s="39"/>
      <c r="N830" s="39"/>
      <c r="O830" s="39"/>
      <c r="P830" s="39"/>
    </row>
    <row r="831" customFormat="false" ht="15.75" hidden="false" customHeight="true" outlineLevel="0" collapsed="false">
      <c r="A831" s="19"/>
      <c r="B831" s="20"/>
      <c r="C831" s="20"/>
      <c r="D831" s="21"/>
      <c r="E831" s="19"/>
      <c r="F831" s="22"/>
      <c r="G831" s="23"/>
      <c r="H831" s="22" t="n">
        <f aca="false">IFERROR((F831/G831)*1000, 0)</f>
        <v>0</v>
      </c>
      <c r="I831" s="24" t="n">
        <v>1</v>
      </c>
      <c r="J831" s="25"/>
      <c r="K831" s="26" t="n">
        <f aca="false">IF(MONTH(J831)+I831&gt;13, DATE(YEAR(J831)+1, MONTH(J831)+I831-13, 1), DATE(YEAR(J831), MONTH(J831)+I831-1, 1))</f>
        <v>-29</v>
      </c>
      <c r="L831" s="27" t="n">
        <f aca="false">F831/I831</f>
        <v>0</v>
      </c>
      <c r="M831" s="28"/>
      <c r="N831" s="28"/>
      <c r="O831" s="28"/>
      <c r="P831" s="28"/>
    </row>
    <row r="832" customFormat="false" ht="15.75" hidden="false" customHeight="true" outlineLevel="0" collapsed="false">
      <c r="A832" s="30"/>
      <c r="B832" s="31"/>
      <c r="C832" s="31"/>
      <c r="D832" s="32"/>
      <c r="E832" s="30"/>
      <c r="F832" s="33"/>
      <c r="G832" s="34"/>
      <c r="H832" s="33" t="n">
        <f aca="false">IFERROR((F832/G832)*1000, 0)</f>
        <v>0</v>
      </c>
      <c r="I832" s="35" t="n">
        <v>1</v>
      </c>
      <c r="J832" s="36"/>
      <c r="K832" s="37" t="n">
        <f aca="false">IF(MONTH(J832)+I832&gt;13, DATE(YEAR(J832)+1, MONTH(J832)+I832-13, 1), DATE(YEAR(J832), MONTH(J832)+I832-1, 1))</f>
        <v>-29</v>
      </c>
      <c r="L832" s="38" t="n">
        <f aca="false">F832/I832</f>
        <v>0</v>
      </c>
      <c r="M832" s="39"/>
      <c r="N832" s="39"/>
      <c r="O832" s="39"/>
      <c r="P832" s="39"/>
    </row>
    <row r="833" customFormat="false" ht="15.75" hidden="false" customHeight="true" outlineLevel="0" collapsed="false">
      <c r="A833" s="19"/>
      <c r="B833" s="20"/>
      <c r="C833" s="20"/>
      <c r="D833" s="21"/>
      <c r="E833" s="19"/>
      <c r="F833" s="22"/>
      <c r="G833" s="23"/>
      <c r="H833" s="22" t="n">
        <f aca="false">IFERROR((F833/G833)*1000, 0)</f>
        <v>0</v>
      </c>
      <c r="I833" s="24" t="n">
        <v>1</v>
      </c>
      <c r="J833" s="25"/>
      <c r="K833" s="26" t="n">
        <f aca="false">IF(MONTH(J833)+I833&gt;13, DATE(YEAR(J833)+1, MONTH(J833)+I833-13, 1), DATE(YEAR(J833), MONTH(J833)+I833-1, 1))</f>
        <v>-29</v>
      </c>
      <c r="L833" s="27" t="n">
        <f aca="false">F833/I833</f>
        <v>0</v>
      </c>
      <c r="M833" s="28"/>
      <c r="N833" s="28"/>
      <c r="O833" s="28"/>
      <c r="P833" s="28"/>
    </row>
    <row r="834" customFormat="false" ht="15.75" hidden="false" customHeight="true" outlineLevel="0" collapsed="false">
      <c r="A834" s="30"/>
      <c r="B834" s="31"/>
      <c r="C834" s="31"/>
      <c r="D834" s="32"/>
      <c r="E834" s="30"/>
      <c r="F834" s="33"/>
      <c r="G834" s="34"/>
      <c r="H834" s="33" t="n">
        <f aca="false">IFERROR((F834/G834)*1000, 0)</f>
        <v>0</v>
      </c>
      <c r="I834" s="35" t="n">
        <v>1</v>
      </c>
      <c r="J834" s="36"/>
      <c r="K834" s="37" t="n">
        <f aca="false">IF(MONTH(J834)+I834&gt;13, DATE(YEAR(J834)+1, MONTH(J834)+I834-13, 1), DATE(YEAR(J834), MONTH(J834)+I834-1, 1))</f>
        <v>-29</v>
      </c>
      <c r="L834" s="38" t="n">
        <f aca="false">F834/I834</f>
        <v>0</v>
      </c>
      <c r="M834" s="39"/>
      <c r="N834" s="39"/>
      <c r="O834" s="39"/>
      <c r="P834" s="39"/>
    </row>
    <row r="835" customFormat="false" ht="15.75" hidden="false" customHeight="true" outlineLevel="0" collapsed="false">
      <c r="A835" s="19"/>
      <c r="B835" s="20"/>
      <c r="C835" s="20"/>
      <c r="D835" s="21"/>
      <c r="E835" s="19"/>
      <c r="F835" s="22"/>
      <c r="G835" s="23"/>
      <c r="H835" s="22" t="n">
        <f aca="false">IFERROR((F835/G835)*1000, 0)</f>
        <v>0</v>
      </c>
      <c r="I835" s="24" t="n">
        <v>1</v>
      </c>
      <c r="J835" s="25"/>
      <c r="K835" s="26" t="n">
        <f aca="false">IF(MONTH(J835)+I835&gt;13, DATE(YEAR(J835)+1, MONTH(J835)+I835-13, 1), DATE(YEAR(J835), MONTH(J835)+I835-1, 1))</f>
        <v>-29</v>
      </c>
      <c r="L835" s="27" t="n">
        <f aca="false">F835/I835</f>
        <v>0</v>
      </c>
      <c r="M835" s="28"/>
      <c r="N835" s="28"/>
      <c r="O835" s="28"/>
      <c r="P835" s="28"/>
    </row>
    <row r="836" customFormat="false" ht="15.75" hidden="false" customHeight="true" outlineLevel="0" collapsed="false">
      <c r="A836" s="30"/>
      <c r="B836" s="31"/>
      <c r="C836" s="31"/>
      <c r="D836" s="32"/>
      <c r="E836" s="30"/>
      <c r="F836" s="33"/>
      <c r="G836" s="34"/>
      <c r="H836" s="33" t="n">
        <f aca="false">IFERROR((F836/G836)*1000, 0)</f>
        <v>0</v>
      </c>
      <c r="I836" s="35" t="n">
        <v>1</v>
      </c>
      <c r="J836" s="36"/>
      <c r="K836" s="37" t="n">
        <f aca="false">IF(MONTH(J836)+I836&gt;13, DATE(YEAR(J836)+1, MONTH(J836)+I836-13, 1), DATE(YEAR(J836), MONTH(J836)+I836-1, 1))</f>
        <v>-29</v>
      </c>
      <c r="L836" s="38" t="n">
        <f aca="false">F836/I836</f>
        <v>0</v>
      </c>
      <c r="M836" s="39"/>
      <c r="N836" s="39"/>
      <c r="O836" s="39"/>
      <c r="P836" s="39"/>
    </row>
    <row r="837" customFormat="false" ht="15.75" hidden="false" customHeight="true" outlineLevel="0" collapsed="false">
      <c r="A837" s="19"/>
      <c r="B837" s="20"/>
      <c r="C837" s="20"/>
      <c r="D837" s="21"/>
      <c r="E837" s="19"/>
      <c r="F837" s="22"/>
      <c r="G837" s="23"/>
      <c r="H837" s="22" t="n">
        <f aca="false">IFERROR((F837/G837)*1000, 0)</f>
        <v>0</v>
      </c>
      <c r="I837" s="24" t="n">
        <v>1</v>
      </c>
      <c r="J837" s="25"/>
      <c r="K837" s="26" t="n">
        <f aca="false">IF(MONTH(J837)+I837&gt;13, DATE(YEAR(J837)+1, MONTH(J837)+I837-13, 1), DATE(YEAR(J837), MONTH(J837)+I837-1, 1))</f>
        <v>-29</v>
      </c>
      <c r="L837" s="27" t="n">
        <f aca="false">F837/I837</f>
        <v>0</v>
      </c>
      <c r="M837" s="28"/>
      <c r="N837" s="28"/>
      <c r="O837" s="28"/>
      <c r="P837" s="28"/>
    </row>
    <row r="838" customFormat="false" ht="15.75" hidden="false" customHeight="true" outlineLevel="0" collapsed="false">
      <c r="A838" s="30"/>
      <c r="B838" s="31"/>
      <c r="C838" s="31"/>
      <c r="D838" s="32"/>
      <c r="E838" s="30"/>
      <c r="F838" s="33"/>
      <c r="G838" s="34"/>
      <c r="H838" s="33" t="n">
        <f aca="false">IFERROR((F838/G838)*1000, 0)</f>
        <v>0</v>
      </c>
      <c r="I838" s="35" t="n">
        <v>1</v>
      </c>
      <c r="J838" s="36"/>
      <c r="K838" s="37" t="n">
        <f aca="false">IF(MONTH(J838)+I838&gt;13, DATE(YEAR(J838)+1, MONTH(J838)+I838-13, 1), DATE(YEAR(J838), MONTH(J838)+I838-1, 1))</f>
        <v>-29</v>
      </c>
      <c r="L838" s="38" t="n">
        <f aca="false">F838/I838</f>
        <v>0</v>
      </c>
      <c r="M838" s="39"/>
      <c r="N838" s="39"/>
      <c r="O838" s="39"/>
      <c r="P838" s="39"/>
    </row>
    <row r="839" customFormat="false" ht="15.75" hidden="false" customHeight="true" outlineLevel="0" collapsed="false">
      <c r="A839" s="19"/>
      <c r="B839" s="20"/>
      <c r="C839" s="20"/>
      <c r="D839" s="21"/>
      <c r="E839" s="19"/>
      <c r="F839" s="22"/>
      <c r="G839" s="23"/>
      <c r="H839" s="22" t="n">
        <f aca="false">IFERROR((F839/G839)*1000, 0)</f>
        <v>0</v>
      </c>
      <c r="I839" s="24" t="n">
        <v>1</v>
      </c>
      <c r="J839" s="25"/>
      <c r="K839" s="26" t="n">
        <f aca="false">IF(MONTH(J839)+I839&gt;13, DATE(YEAR(J839)+1, MONTH(J839)+I839-13, 1), DATE(YEAR(J839), MONTH(J839)+I839-1, 1))</f>
        <v>-29</v>
      </c>
      <c r="L839" s="27" t="n">
        <f aca="false">F839/I839</f>
        <v>0</v>
      </c>
      <c r="M839" s="28"/>
      <c r="N839" s="28"/>
      <c r="O839" s="28"/>
      <c r="P839" s="28"/>
    </row>
    <row r="840" customFormat="false" ht="15.75" hidden="false" customHeight="true" outlineLevel="0" collapsed="false">
      <c r="A840" s="30"/>
      <c r="B840" s="31"/>
      <c r="C840" s="31"/>
      <c r="D840" s="32"/>
      <c r="E840" s="30"/>
      <c r="F840" s="33"/>
      <c r="G840" s="34"/>
      <c r="H840" s="33" t="n">
        <f aca="false">IFERROR((F840/G840)*1000, 0)</f>
        <v>0</v>
      </c>
      <c r="I840" s="35" t="n">
        <v>1</v>
      </c>
      <c r="J840" s="36"/>
      <c r="K840" s="37" t="n">
        <f aca="false">IF(MONTH(J840)+I840&gt;13, DATE(YEAR(J840)+1, MONTH(J840)+I840-13, 1), DATE(YEAR(J840), MONTH(J840)+I840-1, 1))</f>
        <v>-29</v>
      </c>
      <c r="L840" s="38" t="n">
        <f aca="false">F840/I840</f>
        <v>0</v>
      </c>
      <c r="M840" s="39"/>
      <c r="N840" s="39"/>
      <c r="O840" s="39"/>
      <c r="P840" s="39"/>
    </row>
    <row r="841" customFormat="false" ht="15.75" hidden="false" customHeight="true" outlineLevel="0" collapsed="false">
      <c r="A841" s="19"/>
      <c r="B841" s="20"/>
      <c r="C841" s="20"/>
      <c r="D841" s="21"/>
      <c r="E841" s="19"/>
      <c r="F841" s="22"/>
      <c r="G841" s="23"/>
      <c r="H841" s="22" t="n">
        <f aca="false">IFERROR((F841/G841)*1000, 0)</f>
        <v>0</v>
      </c>
      <c r="I841" s="24" t="n">
        <v>1</v>
      </c>
      <c r="J841" s="25"/>
      <c r="K841" s="26" t="n">
        <f aca="false">IF(MONTH(J841)+I841&gt;13, DATE(YEAR(J841)+1, MONTH(J841)+I841-13, 1), DATE(YEAR(J841), MONTH(J841)+I841-1, 1))</f>
        <v>-29</v>
      </c>
      <c r="L841" s="27" t="n">
        <f aca="false">F841/I841</f>
        <v>0</v>
      </c>
      <c r="M841" s="28"/>
      <c r="N841" s="28"/>
      <c r="O841" s="28"/>
      <c r="P841" s="28"/>
    </row>
    <row r="842" customFormat="false" ht="15.75" hidden="false" customHeight="true" outlineLevel="0" collapsed="false">
      <c r="A842" s="30"/>
      <c r="B842" s="31"/>
      <c r="C842" s="31"/>
      <c r="D842" s="32"/>
      <c r="E842" s="30"/>
      <c r="F842" s="33"/>
      <c r="G842" s="34"/>
      <c r="H842" s="33" t="n">
        <f aca="false">IFERROR((F842/G842)*1000, 0)</f>
        <v>0</v>
      </c>
      <c r="I842" s="35" t="n">
        <v>1</v>
      </c>
      <c r="J842" s="36"/>
      <c r="K842" s="37" t="n">
        <f aca="false">IF(MONTH(J842)+I842&gt;13, DATE(YEAR(J842)+1, MONTH(J842)+I842-13, 1), DATE(YEAR(J842), MONTH(J842)+I842-1, 1))</f>
        <v>-29</v>
      </c>
      <c r="L842" s="38" t="n">
        <f aca="false">F842/I842</f>
        <v>0</v>
      </c>
      <c r="M842" s="39"/>
      <c r="N842" s="39"/>
      <c r="O842" s="39"/>
      <c r="P842" s="39"/>
    </row>
    <row r="843" customFormat="false" ht="15.75" hidden="false" customHeight="true" outlineLevel="0" collapsed="false">
      <c r="A843" s="19"/>
      <c r="B843" s="20"/>
      <c r="C843" s="20"/>
      <c r="D843" s="21"/>
      <c r="E843" s="19"/>
      <c r="F843" s="22"/>
      <c r="G843" s="23"/>
      <c r="H843" s="22" t="n">
        <f aca="false">IFERROR((F843/G843)*1000, 0)</f>
        <v>0</v>
      </c>
      <c r="I843" s="24" t="n">
        <v>1</v>
      </c>
      <c r="J843" s="25"/>
      <c r="K843" s="26" t="n">
        <f aca="false">IF(MONTH(J843)+I843&gt;13, DATE(YEAR(J843)+1, MONTH(J843)+I843-13, 1), DATE(YEAR(J843), MONTH(J843)+I843-1, 1))</f>
        <v>-29</v>
      </c>
      <c r="L843" s="27" t="n">
        <f aca="false">F843/I843</f>
        <v>0</v>
      </c>
      <c r="M843" s="28"/>
      <c r="N843" s="28"/>
      <c r="O843" s="28"/>
      <c r="P843" s="28"/>
    </row>
    <row r="844" customFormat="false" ht="15.75" hidden="false" customHeight="true" outlineLevel="0" collapsed="false">
      <c r="A844" s="30"/>
      <c r="B844" s="31"/>
      <c r="C844" s="31"/>
      <c r="D844" s="32"/>
      <c r="E844" s="30"/>
      <c r="F844" s="33"/>
      <c r="G844" s="34"/>
      <c r="H844" s="33" t="n">
        <f aca="false">IFERROR((F844/G844)*1000, 0)</f>
        <v>0</v>
      </c>
      <c r="I844" s="35" t="n">
        <v>1</v>
      </c>
      <c r="J844" s="36"/>
      <c r="K844" s="37" t="n">
        <f aca="false">IF(MONTH(J844)+I844&gt;13, DATE(YEAR(J844)+1, MONTH(J844)+I844-13, 1), DATE(YEAR(J844), MONTH(J844)+I844-1, 1))</f>
        <v>-29</v>
      </c>
      <c r="L844" s="38" t="n">
        <f aca="false">F844/I844</f>
        <v>0</v>
      </c>
      <c r="M844" s="39"/>
      <c r="N844" s="39"/>
      <c r="O844" s="39"/>
      <c r="P844" s="39"/>
    </row>
    <row r="845" customFormat="false" ht="15.75" hidden="false" customHeight="true" outlineLevel="0" collapsed="false">
      <c r="A845" s="19"/>
      <c r="B845" s="20"/>
      <c r="C845" s="20"/>
      <c r="D845" s="21"/>
      <c r="E845" s="19"/>
      <c r="F845" s="22"/>
      <c r="G845" s="23"/>
      <c r="H845" s="22" t="n">
        <f aca="false">IFERROR((F845/G845)*1000, 0)</f>
        <v>0</v>
      </c>
      <c r="I845" s="24" t="n">
        <v>1</v>
      </c>
      <c r="J845" s="25"/>
      <c r="K845" s="26" t="n">
        <f aca="false">IF(MONTH(J845)+I845&gt;13, DATE(YEAR(J845)+1, MONTH(J845)+I845-13, 1), DATE(YEAR(J845), MONTH(J845)+I845-1, 1))</f>
        <v>-29</v>
      </c>
      <c r="L845" s="27" t="n">
        <f aca="false">F845/I845</f>
        <v>0</v>
      </c>
      <c r="M845" s="28"/>
      <c r="N845" s="28"/>
      <c r="O845" s="28"/>
      <c r="P845" s="28"/>
    </row>
    <row r="846" customFormat="false" ht="15.75" hidden="false" customHeight="true" outlineLevel="0" collapsed="false">
      <c r="A846" s="30"/>
      <c r="B846" s="31"/>
      <c r="C846" s="31"/>
      <c r="D846" s="32"/>
      <c r="E846" s="30"/>
      <c r="F846" s="33"/>
      <c r="G846" s="34"/>
      <c r="H846" s="33" t="n">
        <f aca="false">IFERROR((F846/G846)*1000, 0)</f>
        <v>0</v>
      </c>
      <c r="I846" s="35" t="n">
        <v>1</v>
      </c>
      <c r="J846" s="36"/>
      <c r="K846" s="37" t="n">
        <f aca="false">IF(MONTH(J846)+I846&gt;13, DATE(YEAR(J846)+1, MONTH(J846)+I846-13, 1), DATE(YEAR(J846), MONTH(J846)+I846-1, 1))</f>
        <v>-29</v>
      </c>
      <c r="L846" s="38" t="n">
        <f aca="false">F846/I846</f>
        <v>0</v>
      </c>
      <c r="M846" s="39"/>
      <c r="N846" s="39"/>
      <c r="O846" s="39"/>
      <c r="P846" s="39"/>
    </row>
    <row r="847" customFormat="false" ht="15.75" hidden="false" customHeight="true" outlineLevel="0" collapsed="false">
      <c r="A847" s="19"/>
      <c r="B847" s="20"/>
      <c r="C847" s="20"/>
      <c r="D847" s="21"/>
      <c r="E847" s="19"/>
      <c r="F847" s="22"/>
      <c r="G847" s="23"/>
      <c r="H847" s="22" t="n">
        <f aca="false">IFERROR((F847/G847)*1000, 0)</f>
        <v>0</v>
      </c>
      <c r="I847" s="24" t="n">
        <v>1</v>
      </c>
      <c r="J847" s="25"/>
      <c r="K847" s="26" t="n">
        <f aca="false">IF(MONTH(J847)+I847&gt;13, DATE(YEAR(J847)+1, MONTH(J847)+I847-13, 1), DATE(YEAR(J847), MONTH(J847)+I847-1, 1))</f>
        <v>-29</v>
      </c>
      <c r="L847" s="27" t="n">
        <f aca="false">F847/I847</f>
        <v>0</v>
      </c>
      <c r="M847" s="28"/>
      <c r="N847" s="28"/>
      <c r="O847" s="28"/>
      <c r="P847" s="28"/>
    </row>
    <row r="848" customFormat="false" ht="15.75" hidden="false" customHeight="true" outlineLevel="0" collapsed="false">
      <c r="A848" s="30"/>
      <c r="B848" s="31"/>
      <c r="C848" s="31"/>
      <c r="D848" s="32"/>
      <c r="E848" s="30"/>
      <c r="F848" s="33"/>
      <c r="G848" s="34"/>
      <c r="H848" s="33" t="n">
        <f aca="false">IFERROR((F848/G848)*1000, 0)</f>
        <v>0</v>
      </c>
      <c r="I848" s="35" t="n">
        <v>1</v>
      </c>
      <c r="J848" s="36"/>
      <c r="K848" s="37" t="n">
        <f aca="false">IF(MONTH(J848)+I848&gt;13, DATE(YEAR(J848)+1, MONTH(J848)+I848-13, 1), DATE(YEAR(J848), MONTH(J848)+I848-1, 1))</f>
        <v>-29</v>
      </c>
      <c r="L848" s="38" t="n">
        <f aca="false">F848/I848</f>
        <v>0</v>
      </c>
      <c r="M848" s="39"/>
      <c r="N848" s="39"/>
      <c r="O848" s="39"/>
      <c r="P848" s="39"/>
    </row>
    <row r="849" customFormat="false" ht="15.75" hidden="false" customHeight="true" outlineLevel="0" collapsed="false">
      <c r="A849" s="19"/>
      <c r="B849" s="20"/>
      <c r="C849" s="20"/>
      <c r="D849" s="21"/>
      <c r="E849" s="19"/>
      <c r="F849" s="22"/>
      <c r="G849" s="23"/>
      <c r="H849" s="22" t="n">
        <f aca="false">IFERROR((F849/G849)*1000, 0)</f>
        <v>0</v>
      </c>
      <c r="I849" s="24" t="n">
        <v>1</v>
      </c>
      <c r="J849" s="25"/>
      <c r="K849" s="26" t="n">
        <f aca="false">IF(MONTH(J849)+I849&gt;13, DATE(YEAR(J849)+1, MONTH(J849)+I849-13, 1), DATE(YEAR(J849), MONTH(J849)+I849-1, 1))</f>
        <v>-29</v>
      </c>
      <c r="L849" s="27" t="n">
        <f aca="false">F849/I849</f>
        <v>0</v>
      </c>
      <c r="M849" s="28"/>
      <c r="N849" s="28"/>
      <c r="O849" s="28"/>
      <c r="P849" s="28"/>
    </row>
    <row r="850" customFormat="false" ht="15.75" hidden="false" customHeight="true" outlineLevel="0" collapsed="false">
      <c r="A850" s="30"/>
      <c r="B850" s="31"/>
      <c r="C850" s="31"/>
      <c r="D850" s="32"/>
      <c r="E850" s="30"/>
      <c r="F850" s="33"/>
      <c r="G850" s="34"/>
      <c r="H850" s="33" t="n">
        <f aca="false">IFERROR((F850/G850)*1000, 0)</f>
        <v>0</v>
      </c>
      <c r="I850" s="35" t="n">
        <v>1</v>
      </c>
      <c r="J850" s="36"/>
      <c r="K850" s="37" t="n">
        <f aca="false">IF(MONTH(J850)+I850&gt;13, DATE(YEAR(J850)+1, MONTH(J850)+I850-13, 1), DATE(YEAR(J850), MONTH(J850)+I850-1, 1))</f>
        <v>-29</v>
      </c>
      <c r="L850" s="38" t="n">
        <f aca="false">F850/I850</f>
        <v>0</v>
      </c>
      <c r="M850" s="39"/>
      <c r="N850" s="39"/>
      <c r="O850" s="39"/>
      <c r="P850" s="39"/>
    </row>
    <row r="851" customFormat="false" ht="15.75" hidden="false" customHeight="true" outlineLevel="0" collapsed="false">
      <c r="A851" s="19"/>
      <c r="B851" s="20"/>
      <c r="C851" s="20"/>
      <c r="D851" s="21"/>
      <c r="E851" s="19"/>
      <c r="F851" s="22"/>
      <c r="G851" s="23"/>
      <c r="H851" s="22" t="n">
        <f aca="false">IFERROR((F851/G851)*1000, 0)</f>
        <v>0</v>
      </c>
      <c r="I851" s="24" t="n">
        <v>1</v>
      </c>
      <c r="J851" s="25"/>
      <c r="K851" s="26" t="n">
        <f aca="false">IF(MONTH(J851)+I851&gt;13, DATE(YEAR(J851)+1, MONTH(J851)+I851-13, 1), DATE(YEAR(J851), MONTH(J851)+I851-1, 1))</f>
        <v>-29</v>
      </c>
      <c r="L851" s="27" t="n">
        <f aca="false">F851/I851</f>
        <v>0</v>
      </c>
      <c r="M851" s="28"/>
      <c r="N851" s="28"/>
      <c r="O851" s="28"/>
      <c r="P851" s="28"/>
    </row>
    <row r="852" customFormat="false" ht="15.75" hidden="false" customHeight="true" outlineLevel="0" collapsed="false">
      <c r="A852" s="30"/>
      <c r="B852" s="31"/>
      <c r="C852" s="31"/>
      <c r="D852" s="32"/>
      <c r="E852" s="30"/>
      <c r="F852" s="33"/>
      <c r="G852" s="34"/>
      <c r="H852" s="33" t="n">
        <f aca="false">IFERROR((F852/G852)*1000, 0)</f>
        <v>0</v>
      </c>
      <c r="I852" s="35" t="n">
        <v>1</v>
      </c>
      <c r="J852" s="36"/>
      <c r="K852" s="37" t="n">
        <f aca="false">IF(MONTH(J852)+I852&gt;13, DATE(YEAR(J852)+1, MONTH(J852)+I852-13, 1), DATE(YEAR(J852), MONTH(J852)+I852-1, 1))</f>
        <v>-29</v>
      </c>
      <c r="L852" s="38" t="n">
        <f aca="false">F852/I852</f>
        <v>0</v>
      </c>
      <c r="M852" s="39"/>
      <c r="N852" s="39"/>
      <c r="O852" s="39"/>
      <c r="P852" s="39"/>
    </row>
    <row r="853" customFormat="false" ht="15.75" hidden="false" customHeight="true" outlineLevel="0" collapsed="false">
      <c r="A853" s="19"/>
      <c r="B853" s="20"/>
      <c r="C853" s="20"/>
      <c r="D853" s="21"/>
      <c r="E853" s="19"/>
      <c r="F853" s="22"/>
      <c r="G853" s="23"/>
      <c r="H853" s="22" t="n">
        <f aca="false">IFERROR((F853/G853)*1000, 0)</f>
        <v>0</v>
      </c>
      <c r="I853" s="24" t="n">
        <v>1</v>
      </c>
      <c r="J853" s="25"/>
      <c r="K853" s="26" t="n">
        <f aca="false">IF(MONTH(J853)+I853&gt;13, DATE(YEAR(J853)+1, MONTH(J853)+I853-13, 1), DATE(YEAR(J853), MONTH(J853)+I853-1, 1))</f>
        <v>-29</v>
      </c>
      <c r="L853" s="27" t="n">
        <f aca="false">F853/I853</f>
        <v>0</v>
      </c>
      <c r="M853" s="28"/>
      <c r="N853" s="28"/>
      <c r="O853" s="28"/>
      <c r="P853" s="28"/>
    </row>
    <row r="854" customFormat="false" ht="15.75" hidden="false" customHeight="true" outlineLevel="0" collapsed="false">
      <c r="A854" s="30"/>
      <c r="B854" s="31"/>
      <c r="C854" s="31"/>
      <c r="D854" s="32"/>
      <c r="E854" s="30"/>
      <c r="F854" s="33"/>
      <c r="G854" s="34"/>
      <c r="H854" s="33" t="n">
        <f aca="false">IFERROR((F854/G854)*1000, 0)</f>
        <v>0</v>
      </c>
      <c r="I854" s="35" t="n">
        <v>1</v>
      </c>
      <c r="J854" s="36"/>
      <c r="K854" s="37" t="n">
        <f aca="false">IF(MONTH(J854)+I854&gt;13, DATE(YEAR(J854)+1, MONTH(J854)+I854-13, 1), DATE(YEAR(J854), MONTH(J854)+I854-1, 1))</f>
        <v>-29</v>
      </c>
      <c r="L854" s="38" t="n">
        <f aca="false">F854/I854</f>
        <v>0</v>
      </c>
      <c r="M854" s="39"/>
      <c r="N854" s="39"/>
      <c r="O854" s="39"/>
      <c r="P854" s="39"/>
    </row>
    <row r="855" customFormat="false" ht="15.75" hidden="false" customHeight="true" outlineLevel="0" collapsed="false">
      <c r="A855" s="19"/>
      <c r="B855" s="20"/>
      <c r="C855" s="20"/>
      <c r="D855" s="21"/>
      <c r="E855" s="19"/>
      <c r="F855" s="22"/>
      <c r="G855" s="23"/>
      <c r="H855" s="22" t="n">
        <f aca="false">IFERROR((F855/G855)*1000, 0)</f>
        <v>0</v>
      </c>
      <c r="I855" s="24" t="n">
        <v>1</v>
      </c>
      <c r="J855" s="25"/>
      <c r="K855" s="26" t="n">
        <f aca="false">IF(MONTH(J855)+I855&gt;13, DATE(YEAR(J855)+1, MONTH(J855)+I855-13, 1), DATE(YEAR(J855), MONTH(J855)+I855-1, 1))</f>
        <v>-29</v>
      </c>
      <c r="L855" s="27" t="n">
        <f aca="false">F855/I855</f>
        <v>0</v>
      </c>
      <c r="M855" s="28"/>
      <c r="N855" s="28"/>
      <c r="O855" s="28"/>
      <c r="P855" s="28"/>
    </row>
    <row r="856" customFormat="false" ht="15.75" hidden="false" customHeight="true" outlineLevel="0" collapsed="false">
      <c r="A856" s="30"/>
      <c r="B856" s="31"/>
      <c r="C856" s="31"/>
      <c r="D856" s="32"/>
      <c r="E856" s="30"/>
      <c r="F856" s="33"/>
      <c r="G856" s="34"/>
      <c r="H856" s="33" t="n">
        <f aca="false">IFERROR((F856/G856)*1000, 0)</f>
        <v>0</v>
      </c>
      <c r="I856" s="35" t="n">
        <v>1</v>
      </c>
      <c r="J856" s="36"/>
      <c r="K856" s="37" t="n">
        <f aca="false">IF(MONTH(J856)+I856&gt;13, DATE(YEAR(J856)+1, MONTH(J856)+I856-13, 1), DATE(YEAR(J856), MONTH(J856)+I856-1, 1))</f>
        <v>-29</v>
      </c>
      <c r="L856" s="38" t="n">
        <f aca="false">F856/I856</f>
        <v>0</v>
      </c>
      <c r="M856" s="39"/>
      <c r="N856" s="39"/>
      <c r="O856" s="39"/>
      <c r="P856" s="39"/>
    </row>
    <row r="857" customFormat="false" ht="15.75" hidden="false" customHeight="true" outlineLevel="0" collapsed="false">
      <c r="A857" s="19"/>
      <c r="B857" s="20"/>
      <c r="C857" s="20"/>
      <c r="D857" s="21"/>
      <c r="E857" s="19"/>
      <c r="F857" s="22"/>
      <c r="G857" s="23"/>
      <c r="H857" s="22" t="n">
        <f aca="false">IFERROR((F857/G857)*1000, 0)</f>
        <v>0</v>
      </c>
      <c r="I857" s="24" t="n">
        <v>1</v>
      </c>
      <c r="J857" s="25"/>
      <c r="K857" s="26" t="n">
        <f aca="false">IF(MONTH(J857)+I857&gt;13, DATE(YEAR(J857)+1, MONTH(J857)+I857-13, 1), DATE(YEAR(J857), MONTH(J857)+I857-1, 1))</f>
        <v>-29</v>
      </c>
      <c r="L857" s="27" t="n">
        <f aca="false">F857/I857</f>
        <v>0</v>
      </c>
      <c r="M857" s="28"/>
      <c r="N857" s="28"/>
      <c r="O857" s="28"/>
      <c r="P857" s="28"/>
    </row>
    <row r="858" customFormat="false" ht="15.75" hidden="false" customHeight="true" outlineLevel="0" collapsed="false">
      <c r="A858" s="30"/>
      <c r="B858" s="31"/>
      <c r="C858" s="31"/>
      <c r="D858" s="32"/>
      <c r="E858" s="30"/>
      <c r="F858" s="33"/>
      <c r="G858" s="34"/>
      <c r="H858" s="33" t="n">
        <f aca="false">IFERROR((F858/G858)*1000, 0)</f>
        <v>0</v>
      </c>
      <c r="I858" s="35" t="n">
        <v>1</v>
      </c>
      <c r="J858" s="36"/>
      <c r="K858" s="37" t="n">
        <f aca="false">IF(MONTH(J858)+I858&gt;13, DATE(YEAR(J858)+1, MONTH(J858)+I858-13, 1), DATE(YEAR(J858), MONTH(J858)+I858-1, 1))</f>
        <v>-29</v>
      </c>
      <c r="L858" s="38" t="n">
        <f aca="false">F858/I858</f>
        <v>0</v>
      </c>
      <c r="M858" s="39"/>
      <c r="N858" s="39"/>
      <c r="O858" s="39"/>
      <c r="P858" s="39"/>
    </row>
    <row r="859" customFormat="false" ht="15.75" hidden="false" customHeight="true" outlineLevel="0" collapsed="false">
      <c r="A859" s="19"/>
      <c r="B859" s="20"/>
      <c r="C859" s="20"/>
      <c r="D859" s="21"/>
      <c r="E859" s="19"/>
      <c r="F859" s="22"/>
      <c r="G859" s="23"/>
      <c r="H859" s="22" t="n">
        <f aca="false">IFERROR((F859/G859)*1000, 0)</f>
        <v>0</v>
      </c>
      <c r="I859" s="24" t="n">
        <v>1</v>
      </c>
      <c r="J859" s="25"/>
      <c r="K859" s="26" t="n">
        <f aca="false">IF(MONTH(J859)+I859&gt;13, DATE(YEAR(J859)+1, MONTH(J859)+I859-13, 1), DATE(YEAR(J859), MONTH(J859)+I859-1, 1))</f>
        <v>-29</v>
      </c>
      <c r="L859" s="27" t="n">
        <f aca="false">F859/I859</f>
        <v>0</v>
      </c>
      <c r="M859" s="28"/>
      <c r="N859" s="28"/>
      <c r="O859" s="28"/>
      <c r="P859" s="28"/>
    </row>
    <row r="860" customFormat="false" ht="15.75" hidden="false" customHeight="true" outlineLevel="0" collapsed="false">
      <c r="A860" s="30"/>
      <c r="B860" s="31"/>
      <c r="C860" s="31"/>
      <c r="D860" s="32"/>
      <c r="E860" s="30"/>
      <c r="F860" s="33"/>
      <c r="G860" s="34"/>
      <c r="H860" s="33" t="n">
        <f aca="false">IFERROR((F860/G860)*1000, 0)</f>
        <v>0</v>
      </c>
      <c r="I860" s="35" t="n">
        <v>1</v>
      </c>
      <c r="J860" s="36"/>
      <c r="K860" s="37" t="n">
        <f aca="false">IF(MONTH(J860)+I860&gt;13, DATE(YEAR(J860)+1, MONTH(J860)+I860-13, 1), DATE(YEAR(J860), MONTH(J860)+I860-1, 1))</f>
        <v>-29</v>
      </c>
      <c r="L860" s="38" t="n">
        <f aca="false">F860/I860</f>
        <v>0</v>
      </c>
      <c r="M860" s="39"/>
      <c r="N860" s="39"/>
      <c r="O860" s="39"/>
      <c r="P860" s="39"/>
    </row>
    <row r="861" customFormat="false" ht="15.75" hidden="false" customHeight="true" outlineLevel="0" collapsed="false">
      <c r="A861" s="19"/>
      <c r="B861" s="20"/>
      <c r="C861" s="20"/>
      <c r="D861" s="21"/>
      <c r="E861" s="19"/>
      <c r="F861" s="22"/>
      <c r="G861" s="23"/>
      <c r="H861" s="22" t="n">
        <f aca="false">IFERROR((F861/G861)*1000, 0)</f>
        <v>0</v>
      </c>
      <c r="I861" s="24" t="n">
        <v>1</v>
      </c>
      <c r="J861" s="25"/>
      <c r="K861" s="26" t="n">
        <f aca="false">IF(MONTH(J861)+I861&gt;13, DATE(YEAR(J861)+1, MONTH(J861)+I861-13, 1), DATE(YEAR(J861), MONTH(J861)+I861-1, 1))</f>
        <v>-29</v>
      </c>
      <c r="L861" s="27" t="n">
        <f aca="false">F861/I861</f>
        <v>0</v>
      </c>
      <c r="M861" s="28"/>
      <c r="N861" s="28"/>
      <c r="O861" s="28"/>
      <c r="P861" s="28"/>
    </row>
    <row r="862" customFormat="false" ht="15.75" hidden="false" customHeight="true" outlineLevel="0" collapsed="false">
      <c r="A862" s="30"/>
      <c r="B862" s="31"/>
      <c r="C862" s="31"/>
      <c r="D862" s="32"/>
      <c r="E862" s="30"/>
      <c r="F862" s="33"/>
      <c r="G862" s="34"/>
      <c r="H862" s="33" t="n">
        <f aca="false">IFERROR((F862/G862)*1000, 0)</f>
        <v>0</v>
      </c>
      <c r="I862" s="35" t="n">
        <v>1</v>
      </c>
      <c r="J862" s="36"/>
      <c r="K862" s="37" t="n">
        <f aca="false">IF(MONTH(J862)+I862&gt;13, DATE(YEAR(J862)+1, MONTH(J862)+I862-13, 1), DATE(YEAR(J862), MONTH(J862)+I862-1, 1))</f>
        <v>-29</v>
      </c>
      <c r="L862" s="38" t="n">
        <f aca="false">F862/I862</f>
        <v>0</v>
      </c>
      <c r="M862" s="39"/>
      <c r="N862" s="39"/>
      <c r="O862" s="39"/>
      <c r="P862" s="39"/>
    </row>
    <row r="863" customFormat="false" ht="15.75" hidden="false" customHeight="true" outlineLevel="0" collapsed="false">
      <c r="A863" s="19"/>
      <c r="B863" s="20"/>
      <c r="C863" s="20"/>
      <c r="D863" s="21"/>
      <c r="E863" s="19"/>
      <c r="F863" s="22"/>
      <c r="G863" s="23"/>
      <c r="H863" s="22" t="n">
        <f aca="false">IFERROR((F863/G863)*1000, 0)</f>
        <v>0</v>
      </c>
      <c r="I863" s="24" t="n">
        <v>1</v>
      </c>
      <c r="J863" s="25"/>
      <c r="K863" s="26" t="n">
        <f aca="false">IF(MONTH(J863)+I863&gt;13, DATE(YEAR(J863)+1, MONTH(J863)+I863-13, 1), DATE(YEAR(J863), MONTH(J863)+I863-1, 1))</f>
        <v>-29</v>
      </c>
      <c r="L863" s="27" t="n">
        <f aca="false">F863/I863</f>
        <v>0</v>
      </c>
      <c r="M863" s="28"/>
      <c r="N863" s="28"/>
      <c r="O863" s="28"/>
      <c r="P863" s="28"/>
    </row>
    <row r="864" customFormat="false" ht="15.75" hidden="false" customHeight="true" outlineLevel="0" collapsed="false">
      <c r="A864" s="30"/>
      <c r="B864" s="31"/>
      <c r="C864" s="31"/>
      <c r="D864" s="32"/>
      <c r="E864" s="30"/>
      <c r="F864" s="33"/>
      <c r="G864" s="34"/>
      <c r="H864" s="33" t="n">
        <f aca="false">IFERROR((F864/G864)*1000, 0)</f>
        <v>0</v>
      </c>
      <c r="I864" s="35" t="n">
        <v>1</v>
      </c>
      <c r="J864" s="36"/>
      <c r="K864" s="37" t="n">
        <f aca="false">IF(MONTH(J864)+I864&gt;13, DATE(YEAR(J864)+1, MONTH(J864)+I864-13, 1), DATE(YEAR(J864), MONTH(J864)+I864-1, 1))</f>
        <v>-29</v>
      </c>
      <c r="L864" s="38" t="n">
        <f aca="false">F864/I864</f>
        <v>0</v>
      </c>
      <c r="M864" s="39"/>
      <c r="N864" s="39"/>
      <c r="O864" s="39"/>
      <c r="P864" s="39"/>
    </row>
    <row r="865" customFormat="false" ht="15.75" hidden="false" customHeight="true" outlineLevel="0" collapsed="false">
      <c r="A865" s="19"/>
      <c r="B865" s="20"/>
      <c r="C865" s="20"/>
      <c r="D865" s="21"/>
      <c r="E865" s="19"/>
      <c r="F865" s="22"/>
      <c r="G865" s="23"/>
      <c r="H865" s="22" t="n">
        <f aca="false">IFERROR((F865/G865)*1000, 0)</f>
        <v>0</v>
      </c>
      <c r="I865" s="24" t="n">
        <v>1</v>
      </c>
      <c r="J865" s="25"/>
      <c r="K865" s="26" t="n">
        <f aca="false">IF(MONTH(J865)+I865&gt;13, DATE(YEAR(J865)+1, MONTH(J865)+I865-13, 1), DATE(YEAR(J865), MONTH(J865)+I865-1, 1))</f>
        <v>-29</v>
      </c>
      <c r="L865" s="27" t="n">
        <f aca="false">F865/I865</f>
        <v>0</v>
      </c>
      <c r="M865" s="28"/>
      <c r="N865" s="28"/>
      <c r="O865" s="28"/>
      <c r="P865" s="28"/>
    </row>
    <row r="866" customFormat="false" ht="15.75" hidden="false" customHeight="true" outlineLevel="0" collapsed="false">
      <c r="A866" s="30"/>
      <c r="B866" s="31"/>
      <c r="C866" s="31"/>
      <c r="D866" s="32"/>
      <c r="E866" s="30"/>
      <c r="F866" s="33"/>
      <c r="G866" s="34"/>
      <c r="H866" s="33" t="n">
        <f aca="false">IFERROR((F866/G866)*1000, 0)</f>
        <v>0</v>
      </c>
      <c r="I866" s="35" t="n">
        <v>1</v>
      </c>
      <c r="J866" s="36"/>
      <c r="K866" s="37" t="n">
        <f aca="false">IF(MONTH(J866)+I866&gt;13, DATE(YEAR(J866)+1, MONTH(J866)+I866-13, 1), DATE(YEAR(J866), MONTH(J866)+I866-1, 1))</f>
        <v>-29</v>
      </c>
      <c r="L866" s="38" t="n">
        <f aca="false">F866/I866</f>
        <v>0</v>
      </c>
      <c r="M866" s="39"/>
      <c r="N866" s="39"/>
      <c r="O866" s="39"/>
      <c r="P866" s="39"/>
    </row>
    <row r="867" customFormat="false" ht="15.75" hidden="false" customHeight="true" outlineLevel="0" collapsed="false">
      <c r="A867" s="19"/>
      <c r="B867" s="20"/>
      <c r="C867" s="20"/>
      <c r="D867" s="21"/>
      <c r="E867" s="19"/>
      <c r="F867" s="22"/>
      <c r="G867" s="23"/>
      <c r="H867" s="22" t="n">
        <f aca="false">IFERROR((F867/G867)*1000, 0)</f>
        <v>0</v>
      </c>
      <c r="I867" s="24" t="n">
        <v>1</v>
      </c>
      <c r="J867" s="25"/>
      <c r="K867" s="26" t="n">
        <f aca="false">IF(MONTH(J867)+I867&gt;13, DATE(YEAR(J867)+1, MONTH(J867)+I867-13, 1), DATE(YEAR(J867), MONTH(J867)+I867-1, 1))</f>
        <v>-29</v>
      </c>
      <c r="L867" s="27" t="n">
        <f aca="false">F867/I867</f>
        <v>0</v>
      </c>
      <c r="M867" s="28"/>
      <c r="N867" s="28"/>
      <c r="O867" s="28"/>
      <c r="P867" s="28"/>
    </row>
    <row r="868" customFormat="false" ht="15.75" hidden="false" customHeight="true" outlineLevel="0" collapsed="false">
      <c r="A868" s="30"/>
      <c r="B868" s="31"/>
      <c r="C868" s="31"/>
      <c r="D868" s="32"/>
      <c r="E868" s="30"/>
      <c r="F868" s="33"/>
      <c r="G868" s="34"/>
      <c r="H868" s="33" t="n">
        <f aca="false">IFERROR((F868/G868)*1000, 0)</f>
        <v>0</v>
      </c>
      <c r="I868" s="35" t="n">
        <v>1</v>
      </c>
      <c r="J868" s="36"/>
      <c r="K868" s="37" t="n">
        <f aca="false">IF(MONTH(J868)+I868&gt;13, DATE(YEAR(J868)+1, MONTH(J868)+I868-13, 1), DATE(YEAR(J868), MONTH(J868)+I868-1, 1))</f>
        <v>-29</v>
      </c>
      <c r="L868" s="38" t="n">
        <f aca="false">F868/I868</f>
        <v>0</v>
      </c>
      <c r="M868" s="39"/>
      <c r="N868" s="39"/>
      <c r="O868" s="39"/>
      <c r="P868" s="39"/>
    </row>
    <row r="869" customFormat="false" ht="15.75" hidden="false" customHeight="true" outlineLevel="0" collapsed="false">
      <c r="A869" s="19"/>
      <c r="B869" s="20"/>
      <c r="C869" s="20"/>
      <c r="D869" s="21"/>
      <c r="E869" s="19"/>
      <c r="F869" s="22"/>
      <c r="G869" s="23"/>
      <c r="H869" s="22" t="n">
        <f aca="false">IFERROR((F869/G869)*1000, 0)</f>
        <v>0</v>
      </c>
      <c r="I869" s="24" t="n">
        <v>1</v>
      </c>
      <c r="J869" s="25"/>
      <c r="K869" s="26" t="n">
        <f aca="false">IF(MONTH(J869)+I869&gt;13, DATE(YEAR(J869)+1, MONTH(J869)+I869-13, 1), DATE(YEAR(J869), MONTH(J869)+I869-1, 1))</f>
        <v>-29</v>
      </c>
      <c r="L869" s="27" t="n">
        <f aca="false">F869/I869</f>
        <v>0</v>
      </c>
      <c r="M869" s="28"/>
      <c r="N869" s="28"/>
      <c r="O869" s="28"/>
      <c r="P869" s="28"/>
    </row>
    <row r="870" customFormat="false" ht="15.75" hidden="false" customHeight="true" outlineLevel="0" collapsed="false">
      <c r="A870" s="30"/>
      <c r="B870" s="31"/>
      <c r="C870" s="31"/>
      <c r="D870" s="32"/>
      <c r="E870" s="30"/>
      <c r="F870" s="33"/>
      <c r="G870" s="34"/>
      <c r="H870" s="33" t="n">
        <f aca="false">IFERROR((F870/G870)*1000, 0)</f>
        <v>0</v>
      </c>
      <c r="I870" s="35" t="n">
        <v>1</v>
      </c>
      <c r="J870" s="36"/>
      <c r="K870" s="37" t="n">
        <f aca="false">IF(MONTH(J870)+I870&gt;13, DATE(YEAR(J870)+1, MONTH(J870)+I870-13, 1), DATE(YEAR(J870), MONTH(J870)+I870-1, 1))</f>
        <v>-29</v>
      </c>
      <c r="L870" s="38" t="n">
        <f aca="false">F870/I870</f>
        <v>0</v>
      </c>
      <c r="M870" s="39"/>
      <c r="N870" s="39"/>
      <c r="O870" s="39"/>
      <c r="P870" s="39"/>
    </row>
    <row r="871" customFormat="false" ht="15.75" hidden="false" customHeight="true" outlineLevel="0" collapsed="false">
      <c r="A871" s="19"/>
      <c r="B871" s="20"/>
      <c r="C871" s="20"/>
      <c r="D871" s="21"/>
      <c r="E871" s="19"/>
      <c r="F871" s="22"/>
      <c r="G871" s="23"/>
      <c r="H871" s="22" t="n">
        <f aca="false">IFERROR((F871/G871)*1000, 0)</f>
        <v>0</v>
      </c>
      <c r="I871" s="24" t="n">
        <v>1</v>
      </c>
      <c r="J871" s="25"/>
      <c r="K871" s="26" t="n">
        <f aca="false">IF(MONTH(J871)+I871&gt;13, DATE(YEAR(J871)+1, MONTH(J871)+I871-13, 1), DATE(YEAR(J871), MONTH(J871)+I871-1, 1))</f>
        <v>-29</v>
      </c>
      <c r="L871" s="27" t="n">
        <f aca="false">F871/I871</f>
        <v>0</v>
      </c>
      <c r="M871" s="28"/>
      <c r="N871" s="28"/>
      <c r="O871" s="28"/>
      <c r="P871" s="28"/>
    </row>
    <row r="872" customFormat="false" ht="15.75" hidden="false" customHeight="true" outlineLevel="0" collapsed="false">
      <c r="A872" s="30"/>
      <c r="B872" s="31"/>
      <c r="C872" s="31"/>
      <c r="D872" s="32"/>
      <c r="E872" s="30"/>
      <c r="F872" s="33"/>
      <c r="G872" s="34"/>
      <c r="H872" s="33" t="n">
        <f aca="false">IFERROR((F872/G872)*1000, 0)</f>
        <v>0</v>
      </c>
      <c r="I872" s="35" t="n">
        <v>1</v>
      </c>
      <c r="J872" s="36"/>
      <c r="K872" s="37" t="n">
        <f aca="false">IF(MONTH(J872)+I872&gt;13, DATE(YEAR(J872)+1, MONTH(J872)+I872-13, 1), DATE(YEAR(J872), MONTH(J872)+I872-1, 1))</f>
        <v>-29</v>
      </c>
      <c r="L872" s="38" t="n">
        <f aca="false">F872/I872</f>
        <v>0</v>
      </c>
      <c r="M872" s="39"/>
      <c r="N872" s="39"/>
      <c r="O872" s="39"/>
      <c r="P872" s="39"/>
    </row>
    <row r="873" customFormat="false" ht="15.75" hidden="false" customHeight="true" outlineLevel="0" collapsed="false">
      <c r="A873" s="19"/>
      <c r="B873" s="20"/>
      <c r="C873" s="20"/>
      <c r="D873" s="21"/>
      <c r="E873" s="19"/>
      <c r="F873" s="22"/>
      <c r="G873" s="23"/>
      <c r="H873" s="22" t="n">
        <f aca="false">IFERROR((F873/G873)*1000, 0)</f>
        <v>0</v>
      </c>
      <c r="I873" s="24" t="n">
        <v>1</v>
      </c>
      <c r="J873" s="25"/>
      <c r="K873" s="26" t="n">
        <f aca="false">IF(MONTH(J873)+I873&gt;13, DATE(YEAR(J873)+1, MONTH(J873)+I873-13, 1), DATE(YEAR(J873), MONTH(J873)+I873-1, 1))</f>
        <v>-29</v>
      </c>
      <c r="L873" s="27" t="n">
        <f aca="false">F873/I873</f>
        <v>0</v>
      </c>
      <c r="M873" s="28"/>
      <c r="N873" s="28"/>
      <c r="O873" s="28"/>
      <c r="P873" s="28"/>
    </row>
    <row r="874" customFormat="false" ht="15.75" hidden="false" customHeight="true" outlineLevel="0" collapsed="false">
      <c r="A874" s="30"/>
      <c r="B874" s="31"/>
      <c r="C874" s="31"/>
      <c r="D874" s="32"/>
      <c r="E874" s="30"/>
      <c r="F874" s="33"/>
      <c r="G874" s="34"/>
      <c r="H874" s="33" t="n">
        <f aca="false">IFERROR((F874/G874)*1000, 0)</f>
        <v>0</v>
      </c>
      <c r="I874" s="35" t="n">
        <v>1</v>
      </c>
      <c r="J874" s="36"/>
      <c r="K874" s="37" t="n">
        <f aca="false">IF(MONTH(J874)+I874&gt;13, DATE(YEAR(J874)+1, MONTH(J874)+I874-13, 1), DATE(YEAR(J874), MONTH(J874)+I874-1, 1))</f>
        <v>-29</v>
      </c>
      <c r="L874" s="38" t="n">
        <f aca="false">F874/I874</f>
        <v>0</v>
      </c>
      <c r="M874" s="39"/>
      <c r="N874" s="39"/>
      <c r="O874" s="39"/>
      <c r="P874" s="39"/>
    </row>
    <row r="875" customFormat="false" ht="15.75" hidden="false" customHeight="true" outlineLevel="0" collapsed="false">
      <c r="A875" s="19"/>
      <c r="B875" s="20"/>
      <c r="C875" s="20"/>
      <c r="D875" s="21"/>
      <c r="E875" s="19"/>
      <c r="F875" s="22"/>
      <c r="G875" s="23"/>
      <c r="H875" s="22" t="n">
        <f aca="false">IFERROR((F875/G875)*1000, 0)</f>
        <v>0</v>
      </c>
      <c r="I875" s="24" t="n">
        <v>1</v>
      </c>
      <c r="J875" s="25"/>
      <c r="K875" s="26" t="n">
        <f aca="false">IF(MONTH(J875)+I875&gt;13, DATE(YEAR(J875)+1, MONTH(J875)+I875-13, 1), DATE(YEAR(J875), MONTH(J875)+I875-1, 1))</f>
        <v>-29</v>
      </c>
      <c r="L875" s="27" t="n">
        <f aca="false">F875/I875</f>
        <v>0</v>
      </c>
      <c r="M875" s="28"/>
      <c r="N875" s="28"/>
      <c r="O875" s="28"/>
      <c r="P875" s="28"/>
    </row>
    <row r="876" customFormat="false" ht="15.75" hidden="false" customHeight="true" outlineLevel="0" collapsed="false">
      <c r="A876" s="30"/>
      <c r="B876" s="31"/>
      <c r="C876" s="31"/>
      <c r="D876" s="32"/>
      <c r="E876" s="30"/>
      <c r="F876" s="33"/>
      <c r="G876" s="34"/>
      <c r="H876" s="33" t="n">
        <f aca="false">IFERROR((F876/G876)*1000, 0)</f>
        <v>0</v>
      </c>
      <c r="I876" s="35" t="n">
        <v>1</v>
      </c>
      <c r="J876" s="36"/>
      <c r="K876" s="37" t="n">
        <f aca="false">IF(MONTH(J876)+I876&gt;13, DATE(YEAR(J876)+1, MONTH(J876)+I876-13, 1), DATE(YEAR(J876), MONTH(J876)+I876-1, 1))</f>
        <v>-29</v>
      </c>
      <c r="L876" s="38" t="n">
        <f aca="false">F876/I876</f>
        <v>0</v>
      </c>
      <c r="M876" s="39"/>
      <c r="N876" s="39"/>
      <c r="O876" s="39"/>
      <c r="P876" s="39"/>
    </row>
    <row r="877" customFormat="false" ht="15.75" hidden="false" customHeight="true" outlineLevel="0" collapsed="false">
      <c r="A877" s="19"/>
      <c r="B877" s="20"/>
      <c r="C877" s="20"/>
      <c r="D877" s="21"/>
      <c r="E877" s="19"/>
      <c r="F877" s="22"/>
      <c r="G877" s="23"/>
      <c r="H877" s="22" t="n">
        <f aca="false">IFERROR((F877/G877)*1000, 0)</f>
        <v>0</v>
      </c>
      <c r="I877" s="24" t="n">
        <v>1</v>
      </c>
      <c r="J877" s="25"/>
      <c r="K877" s="26" t="n">
        <f aca="false">IF(MONTH(J877)+I877&gt;13, DATE(YEAR(J877)+1, MONTH(J877)+I877-13, 1), DATE(YEAR(J877), MONTH(J877)+I877-1, 1))</f>
        <v>-29</v>
      </c>
      <c r="L877" s="27" t="n">
        <f aca="false">F877/I877</f>
        <v>0</v>
      </c>
      <c r="M877" s="28"/>
      <c r="N877" s="28"/>
      <c r="O877" s="28"/>
      <c r="P877" s="28"/>
    </row>
    <row r="878" customFormat="false" ht="15.75" hidden="false" customHeight="true" outlineLevel="0" collapsed="false">
      <c r="A878" s="30"/>
      <c r="B878" s="31"/>
      <c r="C878" s="31"/>
      <c r="D878" s="32"/>
      <c r="E878" s="30"/>
      <c r="F878" s="33"/>
      <c r="G878" s="34"/>
      <c r="H878" s="33" t="n">
        <f aca="false">IFERROR((F878/G878)*1000, 0)</f>
        <v>0</v>
      </c>
      <c r="I878" s="35" t="n">
        <v>1</v>
      </c>
      <c r="J878" s="36"/>
      <c r="K878" s="37" t="n">
        <f aca="false">IF(MONTH(J878)+I878&gt;13, DATE(YEAR(J878)+1, MONTH(J878)+I878-13, 1), DATE(YEAR(J878), MONTH(J878)+I878-1, 1))</f>
        <v>-29</v>
      </c>
      <c r="L878" s="38" t="n">
        <f aca="false">F878/I878</f>
        <v>0</v>
      </c>
      <c r="M878" s="39"/>
      <c r="N878" s="39"/>
      <c r="O878" s="39"/>
      <c r="P878" s="39"/>
    </row>
    <row r="879" customFormat="false" ht="15.75" hidden="false" customHeight="true" outlineLevel="0" collapsed="false">
      <c r="A879" s="19"/>
      <c r="B879" s="20"/>
      <c r="C879" s="20"/>
      <c r="D879" s="21"/>
      <c r="E879" s="19"/>
      <c r="F879" s="22"/>
      <c r="G879" s="23"/>
      <c r="H879" s="22" t="n">
        <f aca="false">IFERROR((F879/G879)*1000, 0)</f>
        <v>0</v>
      </c>
      <c r="I879" s="24" t="n">
        <v>1</v>
      </c>
      <c r="J879" s="25"/>
      <c r="K879" s="26" t="n">
        <f aca="false">IF(MONTH(J879)+I879&gt;13, DATE(YEAR(J879)+1, MONTH(J879)+I879-13, 1), DATE(YEAR(J879), MONTH(J879)+I879-1, 1))</f>
        <v>-29</v>
      </c>
      <c r="L879" s="27" t="n">
        <f aca="false">F879/I879</f>
        <v>0</v>
      </c>
      <c r="M879" s="28"/>
      <c r="N879" s="28"/>
      <c r="O879" s="28"/>
      <c r="P879" s="28"/>
    </row>
    <row r="880" customFormat="false" ht="15.75" hidden="false" customHeight="true" outlineLevel="0" collapsed="false">
      <c r="A880" s="30"/>
      <c r="B880" s="31"/>
      <c r="C880" s="31"/>
      <c r="D880" s="32"/>
      <c r="E880" s="30"/>
      <c r="F880" s="33"/>
      <c r="G880" s="34"/>
      <c r="H880" s="33" t="n">
        <f aca="false">IFERROR((F880/G880)*1000, 0)</f>
        <v>0</v>
      </c>
      <c r="I880" s="35" t="n">
        <v>1</v>
      </c>
      <c r="J880" s="36"/>
      <c r="K880" s="37" t="n">
        <f aca="false">IF(MONTH(J880)+I880&gt;13, DATE(YEAR(J880)+1, MONTH(J880)+I880-13, 1), DATE(YEAR(J880), MONTH(J880)+I880-1, 1))</f>
        <v>-29</v>
      </c>
      <c r="L880" s="38" t="n">
        <f aca="false">F880/I880</f>
        <v>0</v>
      </c>
      <c r="M880" s="39"/>
      <c r="N880" s="39"/>
      <c r="O880" s="39"/>
      <c r="P880" s="39"/>
    </row>
    <row r="881" customFormat="false" ht="15.75" hidden="false" customHeight="true" outlineLevel="0" collapsed="false">
      <c r="A881" s="19"/>
      <c r="B881" s="20"/>
      <c r="C881" s="20"/>
      <c r="D881" s="21"/>
      <c r="E881" s="19"/>
      <c r="F881" s="22"/>
      <c r="G881" s="23"/>
      <c r="H881" s="22" t="n">
        <f aca="false">IFERROR((F881/G881)*1000, 0)</f>
        <v>0</v>
      </c>
      <c r="I881" s="24" t="n">
        <v>1</v>
      </c>
      <c r="J881" s="25"/>
      <c r="K881" s="26" t="n">
        <f aca="false">IF(MONTH(J881)+I881&gt;13, DATE(YEAR(J881)+1, MONTH(J881)+I881-13, 1), DATE(YEAR(J881), MONTH(J881)+I881-1, 1))</f>
        <v>-29</v>
      </c>
      <c r="L881" s="27" t="n">
        <f aca="false">F881/I881</f>
        <v>0</v>
      </c>
      <c r="M881" s="28"/>
      <c r="N881" s="28"/>
      <c r="O881" s="28"/>
      <c r="P881" s="28"/>
    </row>
    <row r="882" customFormat="false" ht="15.75" hidden="false" customHeight="true" outlineLevel="0" collapsed="false">
      <c r="A882" s="30"/>
      <c r="B882" s="31"/>
      <c r="C882" s="31"/>
      <c r="D882" s="32"/>
      <c r="E882" s="30"/>
      <c r="F882" s="33"/>
      <c r="G882" s="34"/>
      <c r="H882" s="33" t="n">
        <f aca="false">IFERROR((F882/G882)*1000, 0)</f>
        <v>0</v>
      </c>
      <c r="I882" s="35" t="n">
        <v>1</v>
      </c>
      <c r="J882" s="36"/>
      <c r="K882" s="37" t="n">
        <f aca="false">IF(MONTH(J882)+I882&gt;13, DATE(YEAR(J882)+1, MONTH(J882)+I882-13, 1), DATE(YEAR(J882), MONTH(J882)+I882-1, 1))</f>
        <v>-29</v>
      </c>
      <c r="L882" s="38" t="n">
        <f aca="false">F882/I882</f>
        <v>0</v>
      </c>
      <c r="M882" s="39"/>
      <c r="N882" s="39"/>
      <c r="O882" s="39"/>
      <c r="P882" s="39"/>
    </row>
    <row r="883" customFormat="false" ht="15.75" hidden="false" customHeight="true" outlineLevel="0" collapsed="false">
      <c r="A883" s="19"/>
      <c r="B883" s="20"/>
      <c r="C883" s="20"/>
      <c r="D883" s="21"/>
      <c r="E883" s="19"/>
      <c r="F883" s="22"/>
      <c r="G883" s="23"/>
      <c r="H883" s="22" t="n">
        <f aca="false">IFERROR((F883/G883)*1000, 0)</f>
        <v>0</v>
      </c>
      <c r="I883" s="24" t="n">
        <v>1</v>
      </c>
      <c r="J883" s="25"/>
      <c r="K883" s="26" t="n">
        <f aca="false">IF(MONTH(J883)+I883&gt;13, DATE(YEAR(J883)+1, MONTH(J883)+I883-13, 1), DATE(YEAR(J883), MONTH(J883)+I883-1, 1))</f>
        <v>-29</v>
      </c>
      <c r="L883" s="27" t="n">
        <f aca="false">F883/I883</f>
        <v>0</v>
      </c>
      <c r="M883" s="28"/>
      <c r="N883" s="28"/>
      <c r="O883" s="28"/>
      <c r="P883" s="28"/>
    </row>
    <row r="884" customFormat="false" ht="15.75" hidden="false" customHeight="true" outlineLevel="0" collapsed="false">
      <c r="A884" s="30"/>
      <c r="B884" s="31"/>
      <c r="C884" s="31"/>
      <c r="D884" s="32"/>
      <c r="E884" s="30"/>
      <c r="F884" s="33"/>
      <c r="G884" s="34"/>
      <c r="H884" s="33" t="n">
        <f aca="false">IFERROR((F884/G884)*1000, 0)</f>
        <v>0</v>
      </c>
      <c r="I884" s="35" t="n">
        <v>1</v>
      </c>
      <c r="J884" s="36"/>
      <c r="K884" s="37" t="n">
        <f aca="false">IF(MONTH(J884)+I884&gt;13, DATE(YEAR(J884)+1, MONTH(J884)+I884-13, 1), DATE(YEAR(J884), MONTH(J884)+I884-1, 1))</f>
        <v>-29</v>
      </c>
      <c r="L884" s="38" t="n">
        <f aca="false">F884/I884</f>
        <v>0</v>
      </c>
      <c r="M884" s="39"/>
      <c r="N884" s="39"/>
      <c r="O884" s="39"/>
      <c r="P884" s="39"/>
    </row>
    <row r="885" customFormat="false" ht="15.75" hidden="false" customHeight="true" outlineLevel="0" collapsed="false">
      <c r="A885" s="19"/>
      <c r="B885" s="20"/>
      <c r="C885" s="20"/>
      <c r="D885" s="21"/>
      <c r="E885" s="19"/>
      <c r="F885" s="22"/>
      <c r="G885" s="23"/>
      <c r="H885" s="22" t="n">
        <f aca="false">IFERROR((F885/G885)*1000, 0)</f>
        <v>0</v>
      </c>
      <c r="I885" s="24" t="n">
        <v>1</v>
      </c>
      <c r="J885" s="25"/>
      <c r="K885" s="26" t="n">
        <f aca="false">IF(MONTH(J885)+I885&gt;13, DATE(YEAR(J885)+1, MONTH(J885)+I885-13, 1), DATE(YEAR(J885), MONTH(J885)+I885-1, 1))</f>
        <v>-29</v>
      </c>
      <c r="L885" s="27" t="n">
        <f aca="false">F885/I885</f>
        <v>0</v>
      </c>
      <c r="M885" s="28"/>
      <c r="N885" s="28"/>
      <c r="O885" s="28"/>
      <c r="P885" s="28"/>
    </row>
    <row r="886" customFormat="false" ht="15.75" hidden="false" customHeight="true" outlineLevel="0" collapsed="false">
      <c r="A886" s="30"/>
      <c r="B886" s="31"/>
      <c r="C886" s="31"/>
      <c r="D886" s="32"/>
      <c r="E886" s="30"/>
      <c r="F886" s="33"/>
      <c r="G886" s="34"/>
      <c r="H886" s="33" t="n">
        <f aca="false">IFERROR((F886/G886)*1000, 0)</f>
        <v>0</v>
      </c>
      <c r="I886" s="35" t="n">
        <v>1</v>
      </c>
      <c r="J886" s="36"/>
      <c r="K886" s="37" t="n">
        <f aca="false">IF(MONTH(J886)+I886&gt;13, DATE(YEAR(J886)+1, MONTH(J886)+I886-13, 1), DATE(YEAR(J886), MONTH(J886)+I886-1, 1))</f>
        <v>-29</v>
      </c>
      <c r="L886" s="38" t="n">
        <f aca="false">F886/I886</f>
        <v>0</v>
      </c>
      <c r="M886" s="39"/>
      <c r="N886" s="39"/>
      <c r="O886" s="39"/>
      <c r="P886" s="39"/>
    </row>
    <row r="887" customFormat="false" ht="15.75" hidden="false" customHeight="true" outlineLevel="0" collapsed="false">
      <c r="A887" s="19"/>
      <c r="B887" s="20"/>
      <c r="C887" s="20"/>
      <c r="D887" s="21"/>
      <c r="E887" s="19"/>
      <c r="F887" s="22"/>
      <c r="G887" s="23"/>
      <c r="H887" s="22" t="n">
        <f aca="false">IFERROR((F887/G887)*1000, 0)</f>
        <v>0</v>
      </c>
      <c r="I887" s="24" t="n">
        <v>1</v>
      </c>
      <c r="J887" s="25"/>
      <c r="K887" s="26" t="n">
        <f aca="false">IF(MONTH(J887)+I887&gt;13, DATE(YEAR(J887)+1, MONTH(J887)+I887-13, 1), DATE(YEAR(J887), MONTH(J887)+I887-1, 1))</f>
        <v>-29</v>
      </c>
      <c r="L887" s="27" t="n">
        <f aca="false">F887/I887</f>
        <v>0</v>
      </c>
      <c r="M887" s="28"/>
      <c r="N887" s="28"/>
      <c r="O887" s="28"/>
      <c r="P887" s="28"/>
    </row>
    <row r="888" customFormat="false" ht="15.75" hidden="false" customHeight="true" outlineLevel="0" collapsed="false">
      <c r="A888" s="30"/>
      <c r="B888" s="31"/>
      <c r="C888" s="31"/>
      <c r="D888" s="32"/>
      <c r="E888" s="30"/>
      <c r="F888" s="33"/>
      <c r="G888" s="34"/>
      <c r="H888" s="33" t="n">
        <f aca="false">IFERROR((F888/G888)*1000, 0)</f>
        <v>0</v>
      </c>
      <c r="I888" s="35" t="n">
        <v>1</v>
      </c>
      <c r="J888" s="36"/>
      <c r="K888" s="37" t="n">
        <f aca="false">IF(MONTH(J888)+I888&gt;13, DATE(YEAR(J888)+1, MONTH(J888)+I888-13, 1), DATE(YEAR(J888), MONTH(J888)+I888-1, 1))</f>
        <v>-29</v>
      </c>
      <c r="L888" s="38" t="n">
        <f aca="false">F888/I888</f>
        <v>0</v>
      </c>
      <c r="M888" s="39"/>
      <c r="N888" s="39"/>
      <c r="O888" s="39"/>
      <c r="P888" s="39"/>
    </row>
    <row r="889" customFormat="false" ht="15.75" hidden="false" customHeight="true" outlineLevel="0" collapsed="false">
      <c r="A889" s="19"/>
      <c r="B889" s="20"/>
      <c r="C889" s="20"/>
      <c r="D889" s="21"/>
      <c r="E889" s="19"/>
      <c r="F889" s="22"/>
      <c r="G889" s="23"/>
      <c r="H889" s="22" t="n">
        <f aca="false">IFERROR((F889/G889)*1000, 0)</f>
        <v>0</v>
      </c>
      <c r="I889" s="24" t="n">
        <v>1</v>
      </c>
      <c r="J889" s="25"/>
      <c r="K889" s="26" t="n">
        <f aca="false">IF(MONTH(J889)+I889&gt;13, DATE(YEAR(J889)+1, MONTH(J889)+I889-13, 1), DATE(YEAR(J889), MONTH(J889)+I889-1, 1))</f>
        <v>-29</v>
      </c>
      <c r="L889" s="27" t="n">
        <f aca="false">F889/I889</f>
        <v>0</v>
      </c>
      <c r="M889" s="28"/>
      <c r="N889" s="28"/>
      <c r="O889" s="28"/>
      <c r="P889" s="28"/>
    </row>
    <row r="890" customFormat="false" ht="15.75" hidden="false" customHeight="true" outlineLevel="0" collapsed="false">
      <c r="A890" s="30"/>
      <c r="B890" s="31"/>
      <c r="C890" s="31"/>
      <c r="D890" s="32"/>
      <c r="E890" s="30"/>
      <c r="F890" s="33"/>
      <c r="G890" s="34"/>
      <c r="H890" s="33" t="n">
        <f aca="false">IFERROR((F890/G890)*1000, 0)</f>
        <v>0</v>
      </c>
      <c r="I890" s="35" t="n">
        <v>1</v>
      </c>
      <c r="J890" s="36"/>
      <c r="K890" s="37" t="n">
        <f aca="false">IF(MONTH(J890)+I890&gt;13, DATE(YEAR(J890)+1, MONTH(J890)+I890-13, 1), DATE(YEAR(J890), MONTH(J890)+I890-1, 1))</f>
        <v>-29</v>
      </c>
      <c r="L890" s="38" t="n">
        <f aca="false">F890/I890</f>
        <v>0</v>
      </c>
      <c r="M890" s="39"/>
      <c r="N890" s="39"/>
      <c r="O890" s="39"/>
      <c r="P890" s="39"/>
    </row>
    <row r="891" customFormat="false" ht="15.75" hidden="false" customHeight="true" outlineLevel="0" collapsed="false">
      <c r="A891" s="19"/>
      <c r="B891" s="20"/>
      <c r="C891" s="20"/>
      <c r="D891" s="21"/>
      <c r="E891" s="19"/>
      <c r="F891" s="22"/>
      <c r="G891" s="23"/>
      <c r="H891" s="22" t="n">
        <f aca="false">IFERROR((F891/G891)*1000, 0)</f>
        <v>0</v>
      </c>
      <c r="I891" s="24" t="n">
        <v>1</v>
      </c>
      <c r="J891" s="25"/>
      <c r="K891" s="26" t="n">
        <f aca="false">IF(MONTH(J891)+I891&gt;13, DATE(YEAR(J891)+1, MONTH(J891)+I891-13, 1), DATE(YEAR(J891), MONTH(J891)+I891-1, 1))</f>
        <v>-29</v>
      </c>
      <c r="L891" s="27" t="n">
        <f aca="false">F891/I891</f>
        <v>0</v>
      </c>
      <c r="M891" s="28"/>
      <c r="N891" s="28"/>
      <c r="O891" s="28"/>
      <c r="P891" s="28"/>
    </row>
    <row r="892" customFormat="false" ht="15.75" hidden="false" customHeight="true" outlineLevel="0" collapsed="false">
      <c r="A892" s="30"/>
      <c r="B892" s="31"/>
      <c r="C892" s="31"/>
      <c r="D892" s="32"/>
      <c r="E892" s="30"/>
      <c r="F892" s="33"/>
      <c r="G892" s="34"/>
      <c r="H892" s="33" t="n">
        <f aca="false">IFERROR((F892/G892)*1000, 0)</f>
        <v>0</v>
      </c>
      <c r="I892" s="35" t="n">
        <v>1</v>
      </c>
      <c r="J892" s="36"/>
      <c r="K892" s="37" t="n">
        <f aca="false">IF(MONTH(J892)+I892&gt;13, DATE(YEAR(J892)+1, MONTH(J892)+I892-13, 1), DATE(YEAR(J892), MONTH(J892)+I892-1, 1))</f>
        <v>-29</v>
      </c>
      <c r="L892" s="38" t="n">
        <f aca="false">F892/I892</f>
        <v>0</v>
      </c>
      <c r="M892" s="39"/>
      <c r="N892" s="39"/>
      <c r="O892" s="39"/>
      <c r="P892" s="39"/>
    </row>
    <row r="893" customFormat="false" ht="15.75" hidden="false" customHeight="true" outlineLevel="0" collapsed="false">
      <c r="A893" s="19"/>
      <c r="B893" s="20"/>
      <c r="C893" s="20"/>
      <c r="D893" s="21"/>
      <c r="E893" s="19"/>
      <c r="F893" s="22"/>
      <c r="G893" s="23"/>
      <c r="H893" s="22" t="n">
        <f aca="false">IFERROR((F893/G893)*1000, 0)</f>
        <v>0</v>
      </c>
      <c r="I893" s="24" t="n">
        <v>1</v>
      </c>
      <c r="J893" s="25"/>
      <c r="K893" s="26" t="n">
        <f aca="false">IF(MONTH(J893)+I893&gt;13, DATE(YEAR(J893)+1, MONTH(J893)+I893-13, 1), DATE(YEAR(J893), MONTH(J893)+I893-1, 1))</f>
        <v>-29</v>
      </c>
      <c r="L893" s="27" t="n">
        <f aca="false">F893/I893</f>
        <v>0</v>
      </c>
      <c r="M893" s="28"/>
      <c r="N893" s="28"/>
      <c r="O893" s="28"/>
      <c r="P893" s="28"/>
    </row>
    <row r="894" customFormat="false" ht="15.75" hidden="false" customHeight="true" outlineLevel="0" collapsed="false">
      <c r="A894" s="30"/>
      <c r="B894" s="31"/>
      <c r="C894" s="31"/>
      <c r="D894" s="32"/>
      <c r="E894" s="30"/>
      <c r="F894" s="33"/>
      <c r="G894" s="34"/>
      <c r="H894" s="33" t="n">
        <f aca="false">IFERROR((F894/G894)*1000, 0)</f>
        <v>0</v>
      </c>
      <c r="I894" s="35" t="n">
        <v>1</v>
      </c>
      <c r="J894" s="36"/>
      <c r="K894" s="37" t="n">
        <f aca="false">IF(MONTH(J894)+I894&gt;13, DATE(YEAR(J894)+1, MONTH(J894)+I894-13, 1), DATE(YEAR(J894), MONTH(J894)+I894-1, 1))</f>
        <v>-29</v>
      </c>
      <c r="L894" s="38" t="n">
        <f aca="false">F894/I894</f>
        <v>0</v>
      </c>
      <c r="M894" s="39"/>
      <c r="N894" s="39"/>
      <c r="O894" s="39"/>
      <c r="P894" s="39"/>
    </row>
    <row r="895" customFormat="false" ht="15.75" hidden="false" customHeight="true" outlineLevel="0" collapsed="false">
      <c r="A895" s="19"/>
      <c r="B895" s="20"/>
      <c r="C895" s="20"/>
      <c r="D895" s="21"/>
      <c r="E895" s="19"/>
      <c r="F895" s="22"/>
      <c r="G895" s="23"/>
      <c r="H895" s="22" t="n">
        <f aca="false">IFERROR((F895/G895)*1000, 0)</f>
        <v>0</v>
      </c>
      <c r="I895" s="24" t="n">
        <v>1</v>
      </c>
      <c r="J895" s="25"/>
      <c r="K895" s="26" t="n">
        <f aca="false">IF(MONTH(J895)+I895&gt;13, DATE(YEAR(J895)+1, MONTH(J895)+I895-13, 1), DATE(YEAR(J895), MONTH(J895)+I895-1, 1))</f>
        <v>-29</v>
      </c>
      <c r="L895" s="27" t="n">
        <f aca="false">F895/I895</f>
        <v>0</v>
      </c>
      <c r="M895" s="28"/>
      <c r="N895" s="28"/>
      <c r="O895" s="28"/>
      <c r="P895" s="28"/>
    </row>
    <row r="896" customFormat="false" ht="15.75" hidden="false" customHeight="true" outlineLevel="0" collapsed="false">
      <c r="A896" s="30"/>
      <c r="B896" s="31"/>
      <c r="C896" s="31"/>
      <c r="D896" s="32"/>
      <c r="E896" s="30"/>
      <c r="F896" s="33"/>
      <c r="G896" s="34"/>
      <c r="H896" s="33" t="n">
        <f aca="false">IFERROR((F896/G896)*1000, 0)</f>
        <v>0</v>
      </c>
      <c r="I896" s="35" t="n">
        <v>1</v>
      </c>
      <c r="J896" s="36"/>
      <c r="K896" s="37" t="n">
        <f aca="false">IF(MONTH(J896)+I896&gt;13, DATE(YEAR(J896)+1, MONTH(J896)+I896-13, 1), DATE(YEAR(J896), MONTH(J896)+I896-1, 1))</f>
        <v>-29</v>
      </c>
      <c r="L896" s="38" t="n">
        <f aca="false">F896/I896</f>
        <v>0</v>
      </c>
      <c r="M896" s="39"/>
      <c r="N896" s="39"/>
      <c r="O896" s="39"/>
      <c r="P896" s="39"/>
    </row>
    <row r="897" customFormat="false" ht="15.75" hidden="false" customHeight="true" outlineLevel="0" collapsed="false">
      <c r="A897" s="19"/>
      <c r="B897" s="20"/>
      <c r="C897" s="20"/>
      <c r="D897" s="21"/>
      <c r="E897" s="19"/>
      <c r="F897" s="22"/>
      <c r="G897" s="23"/>
      <c r="H897" s="22" t="n">
        <f aca="false">IFERROR((F897/G897)*1000, 0)</f>
        <v>0</v>
      </c>
      <c r="I897" s="24" t="n">
        <v>1</v>
      </c>
      <c r="J897" s="25"/>
      <c r="K897" s="26" t="n">
        <f aca="false">IF(MONTH(J897)+I897&gt;13, DATE(YEAR(J897)+1, MONTH(J897)+I897-13, 1), DATE(YEAR(J897), MONTH(J897)+I897-1, 1))</f>
        <v>-29</v>
      </c>
      <c r="L897" s="27" t="n">
        <f aca="false">F897/I897</f>
        <v>0</v>
      </c>
      <c r="M897" s="28"/>
      <c r="N897" s="28"/>
      <c r="O897" s="28"/>
      <c r="P897" s="28"/>
    </row>
    <row r="898" customFormat="false" ht="15.75" hidden="false" customHeight="true" outlineLevel="0" collapsed="false">
      <c r="A898" s="30"/>
      <c r="B898" s="31"/>
      <c r="C898" s="31"/>
      <c r="D898" s="32"/>
      <c r="E898" s="30"/>
      <c r="F898" s="33"/>
      <c r="G898" s="34"/>
      <c r="H898" s="33" t="n">
        <f aca="false">IFERROR((F898/G898)*1000, 0)</f>
        <v>0</v>
      </c>
      <c r="I898" s="35" t="n">
        <v>1</v>
      </c>
      <c r="J898" s="36"/>
      <c r="K898" s="37" t="n">
        <f aca="false">IF(MONTH(J898)+I898&gt;13, DATE(YEAR(J898)+1, MONTH(J898)+I898-13, 1), DATE(YEAR(J898), MONTH(J898)+I898-1, 1))</f>
        <v>-29</v>
      </c>
      <c r="L898" s="38" t="n">
        <f aca="false">F898/I898</f>
        <v>0</v>
      </c>
      <c r="M898" s="39"/>
      <c r="N898" s="39"/>
      <c r="O898" s="39"/>
      <c r="P898" s="39"/>
    </row>
    <row r="899" customFormat="false" ht="15.75" hidden="false" customHeight="true" outlineLevel="0" collapsed="false">
      <c r="A899" s="19"/>
      <c r="B899" s="20"/>
      <c r="C899" s="20"/>
      <c r="D899" s="21"/>
      <c r="E899" s="19"/>
      <c r="F899" s="22"/>
      <c r="G899" s="23"/>
      <c r="H899" s="22" t="n">
        <f aca="false">IFERROR((F899/G899)*1000, 0)</f>
        <v>0</v>
      </c>
      <c r="I899" s="24" t="n">
        <v>1</v>
      </c>
      <c r="J899" s="25"/>
      <c r="K899" s="26" t="n">
        <f aca="false">IF(MONTH(J899)+I899&gt;13, DATE(YEAR(J899)+1, MONTH(J899)+I899-13, 1), DATE(YEAR(J899), MONTH(J899)+I899-1, 1))</f>
        <v>-29</v>
      </c>
      <c r="L899" s="27" t="n">
        <f aca="false">F899/I899</f>
        <v>0</v>
      </c>
      <c r="M899" s="28"/>
      <c r="N899" s="28"/>
      <c r="O899" s="28"/>
      <c r="P899" s="28"/>
    </row>
    <row r="900" customFormat="false" ht="15.75" hidden="false" customHeight="true" outlineLevel="0" collapsed="false">
      <c r="A900" s="30"/>
      <c r="B900" s="31"/>
      <c r="C900" s="31"/>
      <c r="D900" s="32"/>
      <c r="E900" s="30"/>
      <c r="F900" s="33"/>
      <c r="G900" s="34"/>
      <c r="H900" s="33" t="n">
        <f aca="false">IFERROR((F900/G900)*1000, 0)</f>
        <v>0</v>
      </c>
      <c r="I900" s="35" t="n">
        <v>1</v>
      </c>
      <c r="J900" s="36"/>
      <c r="K900" s="37" t="n">
        <f aca="false">IF(MONTH(J900)+I900&gt;13, DATE(YEAR(J900)+1, MONTH(J900)+I900-13, 1), DATE(YEAR(J900), MONTH(J900)+I900-1, 1))</f>
        <v>-29</v>
      </c>
      <c r="L900" s="38" t="n">
        <f aca="false">F900/I900</f>
        <v>0</v>
      </c>
      <c r="M900" s="39"/>
      <c r="N900" s="39"/>
      <c r="O900" s="39"/>
      <c r="P900" s="39"/>
    </row>
    <row r="901" customFormat="false" ht="15.75" hidden="false" customHeight="true" outlineLevel="0" collapsed="false">
      <c r="A901" s="19"/>
      <c r="B901" s="20"/>
      <c r="C901" s="20"/>
      <c r="D901" s="21"/>
      <c r="E901" s="19"/>
      <c r="F901" s="22"/>
      <c r="G901" s="23"/>
      <c r="H901" s="22" t="n">
        <f aca="false">IFERROR((F901/G901)*1000, 0)</f>
        <v>0</v>
      </c>
      <c r="I901" s="24" t="n">
        <v>1</v>
      </c>
      <c r="J901" s="25"/>
      <c r="K901" s="26" t="n">
        <f aca="false">IF(MONTH(J901)+I901&gt;13, DATE(YEAR(J901)+1, MONTH(J901)+I901-13, 1), DATE(YEAR(J901), MONTH(J901)+I901-1, 1))</f>
        <v>-29</v>
      </c>
      <c r="L901" s="27" t="n">
        <f aca="false">F901/I901</f>
        <v>0</v>
      </c>
      <c r="M901" s="28"/>
      <c r="N901" s="28"/>
      <c r="O901" s="28"/>
      <c r="P901" s="28"/>
    </row>
    <row r="902" customFormat="false" ht="15.75" hidden="false" customHeight="true" outlineLevel="0" collapsed="false">
      <c r="A902" s="30"/>
      <c r="B902" s="31"/>
      <c r="C902" s="31"/>
      <c r="D902" s="32"/>
      <c r="E902" s="30"/>
      <c r="F902" s="33"/>
      <c r="G902" s="34"/>
      <c r="H902" s="33" t="n">
        <f aca="false">IFERROR((F902/G902)*1000, 0)</f>
        <v>0</v>
      </c>
      <c r="I902" s="35" t="n">
        <v>1</v>
      </c>
      <c r="J902" s="36"/>
      <c r="K902" s="37" t="n">
        <f aca="false">IF(MONTH(J902)+I902&gt;13, DATE(YEAR(J902)+1, MONTH(J902)+I902-13, 1), DATE(YEAR(J902), MONTH(J902)+I902-1, 1))</f>
        <v>-29</v>
      </c>
      <c r="L902" s="38" t="n">
        <f aca="false">F902/I902</f>
        <v>0</v>
      </c>
      <c r="M902" s="39"/>
      <c r="N902" s="39"/>
      <c r="O902" s="39"/>
      <c r="P902" s="39"/>
    </row>
    <row r="903" customFormat="false" ht="15.75" hidden="false" customHeight="true" outlineLevel="0" collapsed="false">
      <c r="A903" s="19"/>
      <c r="B903" s="20"/>
      <c r="C903" s="20"/>
      <c r="D903" s="21"/>
      <c r="E903" s="19"/>
      <c r="F903" s="22"/>
      <c r="G903" s="23"/>
      <c r="H903" s="22" t="n">
        <f aca="false">IFERROR((F903/G903)*1000, 0)</f>
        <v>0</v>
      </c>
      <c r="I903" s="24" t="n">
        <v>1</v>
      </c>
      <c r="J903" s="25"/>
      <c r="K903" s="26" t="n">
        <f aca="false">IF(MONTH(J903)+I903&gt;13, DATE(YEAR(J903)+1, MONTH(J903)+I903-13, 1), DATE(YEAR(J903), MONTH(J903)+I903-1, 1))</f>
        <v>-29</v>
      </c>
      <c r="L903" s="27" t="n">
        <f aca="false">F903/I903</f>
        <v>0</v>
      </c>
      <c r="M903" s="28"/>
      <c r="N903" s="28"/>
      <c r="O903" s="28"/>
      <c r="P903" s="28"/>
    </row>
    <row r="904" customFormat="false" ht="15.75" hidden="false" customHeight="true" outlineLevel="0" collapsed="false">
      <c r="A904" s="30"/>
      <c r="B904" s="31"/>
      <c r="C904" s="31"/>
      <c r="D904" s="32"/>
      <c r="E904" s="30"/>
      <c r="F904" s="33"/>
      <c r="G904" s="34"/>
      <c r="H904" s="33" t="n">
        <f aca="false">IFERROR((F904/G904)*1000, 0)</f>
        <v>0</v>
      </c>
      <c r="I904" s="35" t="n">
        <v>1</v>
      </c>
      <c r="J904" s="36"/>
      <c r="K904" s="37" t="n">
        <f aca="false">IF(MONTH(J904)+I904&gt;13, DATE(YEAR(J904)+1, MONTH(J904)+I904-13, 1), DATE(YEAR(J904), MONTH(J904)+I904-1, 1))</f>
        <v>-29</v>
      </c>
      <c r="L904" s="38" t="n">
        <f aca="false">F904/I904</f>
        <v>0</v>
      </c>
      <c r="M904" s="39"/>
      <c r="N904" s="39"/>
      <c r="O904" s="39"/>
      <c r="P904" s="39"/>
    </row>
    <row r="905" customFormat="false" ht="15.75" hidden="false" customHeight="true" outlineLevel="0" collapsed="false">
      <c r="A905" s="19"/>
      <c r="B905" s="20"/>
      <c r="C905" s="20"/>
      <c r="D905" s="21"/>
      <c r="E905" s="19"/>
      <c r="F905" s="22"/>
      <c r="G905" s="23"/>
      <c r="H905" s="22" t="n">
        <f aca="false">IFERROR((F905/G905)*1000, 0)</f>
        <v>0</v>
      </c>
      <c r="I905" s="24" t="n">
        <v>1</v>
      </c>
      <c r="J905" s="25"/>
      <c r="K905" s="26" t="n">
        <f aca="false">IF(MONTH(J905)+I905&gt;13, DATE(YEAR(J905)+1, MONTH(J905)+I905-13, 1), DATE(YEAR(J905), MONTH(J905)+I905-1, 1))</f>
        <v>-29</v>
      </c>
      <c r="L905" s="27" t="n">
        <f aca="false">F905/I905</f>
        <v>0</v>
      </c>
      <c r="M905" s="28"/>
      <c r="N905" s="28"/>
      <c r="O905" s="28"/>
      <c r="P905" s="28"/>
    </row>
    <row r="906" customFormat="false" ht="15.75" hidden="false" customHeight="true" outlineLevel="0" collapsed="false">
      <c r="A906" s="30"/>
      <c r="B906" s="31"/>
      <c r="C906" s="31"/>
      <c r="D906" s="32"/>
      <c r="E906" s="30"/>
      <c r="F906" s="33"/>
      <c r="G906" s="34"/>
      <c r="H906" s="33" t="n">
        <f aca="false">IFERROR((F906/G906)*1000, 0)</f>
        <v>0</v>
      </c>
      <c r="I906" s="35" t="n">
        <v>1</v>
      </c>
      <c r="J906" s="36"/>
      <c r="K906" s="37" t="n">
        <f aca="false">IF(MONTH(J906)+I906&gt;13, DATE(YEAR(J906)+1, MONTH(J906)+I906-13, 1), DATE(YEAR(J906), MONTH(J906)+I906-1, 1))</f>
        <v>-29</v>
      </c>
      <c r="L906" s="38" t="n">
        <f aca="false">F906/I906</f>
        <v>0</v>
      </c>
      <c r="M906" s="39"/>
      <c r="N906" s="39"/>
      <c r="O906" s="39"/>
      <c r="P906" s="39"/>
    </row>
    <row r="907" customFormat="false" ht="15.75" hidden="false" customHeight="true" outlineLevel="0" collapsed="false">
      <c r="A907" s="19"/>
      <c r="B907" s="20"/>
      <c r="C907" s="20"/>
      <c r="D907" s="21"/>
      <c r="E907" s="19"/>
      <c r="F907" s="22"/>
      <c r="G907" s="23"/>
      <c r="H907" s="22" t="n">
        <f aca="false">IFERROR((F907/G907)*1000, 0)</f>
        <v>0</v>
      </c>
      <c r="I907" s="24" t="n">
        <v>1</v>
      </c>
      <c r="J907" s="25"/>
      <c r="K907" s="26" t="n">
        <f aca="false">IF(MONTH(J907)+I907&gt;13, DATE(YEAR(J907)+1, MONTH(J907)+I907-13, 1), DATE(YEAR(J907), MONTH(J907)+I907-1, 1))</f>
        <v>-29</v>
      </c>
      <c r="L907" s="27" t="n">
        <f aca="false">F907/I907</f>
        <v>0</v>
      </c>
      <c r="M907" s="28"/>
      <c r="N907" s="28"/>
      <c r="O907" s="28"/>
      <c r="P907" s="28"/>
    </row>
    <row r="908" customFormat="false" ht="15.75" hidden="false" customHeight="true" outlineLevel="0" collapsed="false">
      <c r="A908" s="30"/>
      <c r="B908" s="31"/>
      <c r="C908" s="31"/>
      <c r="D908" s="32"/>
      <c r="E908" s="30"/>
      <c r="F908" s="33"/>
      <c r="G908" s="34"/>
      <c r="H908" s="33" t="n">
        <f aca="false">IFERROR((F908/G908)*1000, 0)</f>
        <v>0</v>
      </c>
      <c r="I908" s="35" t="n">
        <v>1</v>
      </c>
      <c r="J908" s="36"/>
      <c r="K908" s="37" t="n">
        <f aca="false">IF(MONTH(J908)+I908&gt;13, DATE(YEAR(J908)+1, MONTH(J908)+I908-13, 1), DATE(YEAR(J908), MONTH(J908)+I908-1, 1))</f>
        <v>-29</v>
      </c>
      <c r="L908" s="38" t="n">
        <f aca="false">F908/I908</f>
        <v>0</v>
      </c>
      <c r="M908" s="39"/>
      <c r="N908" s="39"/>
      <c r="O908" s="39"/>
      <c r="P908" s="39"/>
    </row>
    <row r="909" customFormat="false" ht="15.75" hidden="false" customHeight="true" outlineLevel="0" collapsed="false">
      <c r="A909" s="19"/>
      <c r="B909" s="20"/>
      <c r="C909" s="20"/>
      <c r="D909" s="21"/>
      <c r="E909" s="19"/>
      <c r="F909" s="22"/>
      <c r="G909" s="23"/>
      <c r="H909" s="22" t="n">
        <f aca="false">IFERROR((F909/G909)*1000, 0)</f>
        <v>0</v>
      </c>
      <c r="I909" s="24" t="n">
        <v>1</v>
      </c>
      <c r="J909" s="25"/>
      <c r="K909" s="26" t="n">
        <f aca="false">IF(MONTH(J909)+I909&gt;13, DATE(YEAR(J909)+1, MONTH(J909)+I909-13, 1), DATE(YEAR(J909), MONTH(J909)+I909-1, 1))</f>
        <v>-29</v>
      </c>
      <c r="L909" s="27" t="n">
        <f aca="false">F909/I909</f>
        <v>0</v>
      </c>
      <c r="M909" s="28"/>
      <c r="N909" s="28"/>
      <c r="O909" s="28"/>
      <c r="P909" s="28"/>
    </row>
    <row r="910" customFormat="false" ht="15.75" hidden="false" customHeight="true" outlineLevel="0" collapsed="false">
      <c r="A910" s="30"/>
      <c r="B910" s="31"/>
      <c r="C910" s="31"/>
      <c r="D910" s="32"/>
      <c r="E910" s="30"/>
      <c r="F910" s="33"/>
      <c r="G910" s="34"/>
      <c r="H910" s="33" t="n">
        <f aca="false">IFERROR((F910/G910)*1000, 0)</f>
        <v>0</v>
      </c>
      <c r="I910" s="35" t="n">
        <v>1</v>
      </c>
      <c r="J910" s="36"/>
      <c r="K910" s="37" t="n">
        <f aca="false">IF(MONTH(J910)+I910&gt;13, DATE(YEAR(J910)+1, MONTH(J910)+I910-13, 1), DATE(YEAR(J910), MONTH(J910)+I910-1, 1))</f>
        <v>-29</v>
      </c>
      <c r="L910" s="38" t="n">
        <f aca="false">F910/I910</f>
        <v>0</v>
      </c>
      <c r="M910" s="39"/>
      <c r="N910" s="39"/>
      <c r="O910" s="39"/>
      <c r="P910" s="39"/>
    </row>
    <row r="911" customFormat="false" ht="15.75" hidden="false" customHeight="true" outlineLevel="0" collapsed="false">
      <c r="A911" s="19"/>
      <c r="B911" s="20"/>
      <c r="C911" s="20"/>
      <c r="D911" s="21"/>
      <c r="E911" s="19"/>
      <c r="F911" s="22"/>
      <c r="G911" s="23"/>
      <c r="H911" s="22" t="n">
        <f aca="false">IFERROR((F911/G911)*1000, 0)</f>
        <v>0</v>
      </c>
      <c r="I911" s="24" t="n">
        <v>1</v>
      </c>
      <c r="J911" s="25"/>
      <c r="K911" s="26" t="n">
        <f aca="false">IF(MONTH(J911)+I911&gt;13, DATE(YEAR(J911)+1, MONTH(J911)+I911-13, 1), DATE(YEAR(J911), MONTH(J911)+I911-1, 1))</f>
        <v>-29</v>
      </c>
      <c r="L911" s="27" t="n">
        <f aca="false">F911/I911</f>
        <v>0</v>
      </c>
      <c r="M911" s="28"/>
      <c r="N911" s="28"/>
      <c r="O911" s="28"/>
      <c r="P911" s="28"/>
    </row>
    <row r="912" customFormat="false" ht="15.75" hidden="false" customHeight="true" outlineLevel="0" collapsed="false">
      <c r="A912" s="30"/>
      <c r="B912" s="31"/>
      <c r="C912" s="31"/>
      <c r="D912" s="32"/>
      <c r="E912" s="30"/>
      <c r="F912" s="33"/>
      <c r="G912" s="34"/>
      <c r="H912" s="33" t="n">
        <f aca="false">IFERROR((F912/G912)*1000, 0)</f>
        <v>0</v>
      </c>
      <c r="I912" s="35" t="n">
        <v>1</v>
      </c>
      <c r="J912" s="36"/>
      <c r="K912" s="37" t="n">
        <f aca="false">IF(MONTH(J912)+I912&gt;13, DATE(YEAR(J912)+1, MONTH(J912)+I912-13, 1), DATE(YEAR(J912), MONTH(J912)+I912-1, 1))</f>
        <v>-29</v>
      </c>
      <c r="L912" s="38" t="n">
        <f aca="false">F912/I912</f>
        <v>0</v>
      </c>
      <c r="M912" s="39"/>
      <c r="N912" s="39"/>
      <c r="O912" s="39"/>
      <c r="P912" s="39"/>
    </row>
    <row r="913" customFormat="false" ht="15.75" hidden="false" customHeight="true" outlineLevel="0" collapsed="false">
      <c r="A913" s="19"/>
      <c r="B913" s="20"/>
      <c r="C913" s="20"/>
      <c r="D913" s="21"/>
      <c r="E913" s="19"/>
      <c r="F913" s="22"/>
      <c r="G913" s="23"/>
      <c r="H913" s="22" t="n">
        <f aca="false">IFERROR((F913/G913)*1000, 0)</f>
        <v>0</v>
      </c>
      <c r="I913" s="24" t="n">
        <v>1</v>
      </c>
      <c r="J913" s="25"/>
      <c r="K913" s="26" t="n">
        <f aca="false">IF(MONTH(J913)+I913&gt;13, DATE(YEAR(J913)+1, MONTH(J913)+I913-13, 1), DATE(YEAR(J913), MONTH(J913)+I913-1, 1))</f>
        <v>-29</v>
      </c>
      <c r="L913" s="27" t="n">
        <f aca="false">F913/I913</f>
        <v>0</v>
      </c>
      <c r="M913" s="28"/>
      <c r="N913" s="28"/>
      <c r="O913" s="28"/>
      <c r="P913" s="28"/>
    </row>
    <row r="914" customFormat="false" ht="15.75" hidden="false" customHeight="true" outlineLevel="0" collapsed="false">
      <c r="A914" s="30"/>
      <c r="B914" s="31"/>
      <c r="C914" s="31"/>
      <c r="D914" s="32"/>
      <c r="E914" s="30"/>
      <c r="F914" s="33"/>
      <c r="G914" s="34"/>
      <c r="H914" s="33" t="n">
        <f aca="false">IFERROR((F914/G914)*1000, 0)</f>
        <v>0</v>
      </c>
      <c r="I914" s="35" t="n">
        <v>1</v>
      </c>
      <c r="J914" s="36"/>
      <c r="K914" s="37" t="n">
        <f aca="false">IF(MONTH(J914)+I914&gt;13, DATE(YEAR(J914)+1, MONTH(J914)+I914-13, 1), DATE(YEAR(J914), MONTH(J914)+I914-1, 1))</f>
        <v>-29</v>
      </c>
      <c r="L914" s="38" t="n">
        <f aca="false">F914/I914</f>
        <v>0</v>
      </c>
      <c r="M914" s="39"/>
      <c r="N914" s="39"/>
      <c r="O914" s="39"/>
      <c r="P914" s="39"/>
    </row>
    <row r="915" customFormat="false" ht="15.75" hidden="false" customHeight="true" outlineLevel="0" collapsed="false">
      <c r="A915" s="19"/>
      <c r="B915" s="20"/>
      <c r="C915" s="20"/>
      <c r="D915" s="21"/>
      <c r="E915" s="19"/>
      <c r="F915" s="22"/>
      <c r="G915" s="23"/>
      <c r="H915" s="22" t="n">
        <f aca="false">IFERROR((F915/G915)*1000, 0)</f>
        <v>0</v>
      </c>
      <c r="I915" s="24" t="n">
        <v>1</v>
      </c>
      <c r="J915" s="25"/>
      <c r="K915" s="26" t="n">
        <f aca="false">IF(MONTH(J915)+I915&gt;13, DATE(YEAR(J915)+1, MONTH(J915)+I915-13, 1), DATE(YEAR(J915), MONTH(J915)+I915-1, 1))</f>
        <v>-29</v>
      </c>
      <c r="L915" s="27" t="n">
        <f aca="false">F915/I915</f>
        <v>0</v>
      </c>
      <c r="M915" s="28"/>
      <c r="N915" s="28"/>
      <c r="O915" s="28"/>
      <c r="P915" s="28"/>
    </row>
    <row r="916" customFormat="false" ht="15.75" hidden="false" customHeight="true" outlineLevel="0" collapsed="false">
      <c r="A916" s="30"/>
      <c r="B916" s="31"/>
      <c r="C916" s="31"/>
      <c r="D916" s="32"/>
      <c r="E916" s="30"/>
      <c r="F916" s="33"/>
      <c r="G916" s="34"/>
      <c r="H916" s="33" t="n">
        <f aca="false">IFERROR((F916/G916)*1000, 0)</f>
        <v>0</v>
      </c>
      <c r="I916" s="35" t="n">
        <v>1</v>
      </c>
      <c r="J916" s="36"/>
      <c r="K916" s="37" t="n">
        <f aca="false">IF(MONTH(J916)+I916&gt;13, DATE(YEAR(J916)+1, MONTH(J916)+I916-13, 1), DATE(YEAR(J916), MONTH(J916)+I916-1, 1))</f>
        <v>-29</v>
      </c>
      <c r="L916" s="38" t="n">
        <f aca="false">F916/I916</f>
        <v>0</v>
      </c>
      <c r="M916" s="39"/>
      <c r="N916" s="39"/>
      <c r="O916" s="39"/>
      <c r="P916" s="39"/>
    </row>
    <row r="917" customFormat="false" ht="15.75" hidden="false" customHeight="true" outlineLevel="0" collapsed="false">
      <c r="A917" s="19"/>
      <c r="B917" s="20"/>
      <c r="C917" s="20"/>
      <c r="D917" s="21"/>
      <c r="E917" s="19"/>
      <c r="F917" s="22"/>
      <c r="G917" s="23"/>
      <c r="H917" s="22" t="n">
        <f aca="false">IFERROR((F917/G917)*1000, 0)</f>
        <v>0</v>
      </c>
      <c r="I917" s="24" t="n">
        <v>1</v>
      </c>
      <c r="J917" s="25"/>
      <c r="K917" s="26" t="n">
        <f aca="false">IF(MONTH(J917)+I917&gt;13, DATE(YEAR(J917)+1, MONTH(J917)+I917-13, 1), DATE(YEAR(J917), MONTH(J917)+I917-1, 1))</f>
        <v>-29</v>
      </c>
      <c r="L917" s="27" t="n">
        <f aca="false">F917/I917</f>
        <v>0</v>
      </c>
      <c r="M917" s="28"/>
      <c r="N917" s="28"/>
      <c r="O917" s="28"/>
      <c r="P917" s="28"/>
    </row>
    <row r="918" customFormat="false" ht="15.75" hidden="false" customHeight="true" outlineLevel="0" collapsed="false">
      <c r="A918" s="30"/>
      <c r="B918" s="31"/>
      <c r="C918" s="31"/>
      <c r="D918" s="32"/>
      <c r="E918" s="30"/>
      <c r="F918" s="33"/>
      <c r="G918" s="34"/>
      <c r="H918" s="33" t="n">
        <f aca="false">IFERROR((F918/G918)*1000, 0)</f>
        <v>0</v>
      </c>
      <c r="I918" s="35" t="n">
        <v>1</v>
      </c>
      <c r="J918" s="36"/>
      <c r="K918" s="37" t="n">
        <f aca="false">IF(MONTH(J918)+I918&gt;13, DATE(YEAR(J918)+1, MONTH(J918)+I918-13, 1), DATE(YEAR(J918), MONTH(J918)+I918-1, 1))</f>
        <v>-29</v>
      </c>
      <c r="L918" s="38" t="n">
        <f aca="false">F918/I918</f>
        <v>0</v>
      </c>
      <c r="M918" s="39"/>
      <c r="N918" s="39"/>
      <c r="O918" s="39"/>
      <c r="P918" s="39"/>
    </row>
    <row r="919" customFormat="false" ht="15.75" hidden="false" customHeight="true" outlineLevel="0" collapsed="false">
      <c r="A919" s="19"/>
      <c r="B919" s="20"/>
      <c r="C919" s="20"/>
      <c r="D919" s="21"/>
      <c r="E919" s="19"/>
      <c r="F919" s="22"/>
      <c r="G919" s="23"/>
      <c r="H919" s="22" t="n">
        <f aca="false">IFERROR((F919/G919)*1000, 0)</f>
        <v>0</v>
      </c>
      <c r="I919" s="24" t="n">
        <v>1</v>
      </c>
      <c r="J919" s="25"/>
      <c r="K919" s="26" t="n">
        <f aca="false">IF(MONTH(J919)+I919&gt;13, DATE(YEAR(J919)+1, MONTH(J919)+I919-13, 1), DATE(YEAR(J919), MONTH(J919)+I919-1, 1))</f>
        <v>-29</v>
      </c>
      <c r="L919" s="27" t="n">
        <f aca="false">F919/I919</f>
        <v>0</v>
      </c>
      <c r="M919" s="28"/>
      <c r="N919" s="28"/>
      <c r="O919" s="28"/>
      <c r="P919" s="28"/>
    </row>
    <row r="920" customFormat="false" ht="15.75" hidden="false" customHeight="true" outlineLevel="0" collapsed="false">
      <c r="A920" s="30"/>
      <c r="B920" s="31"/>
      <c r="C920" s="31"/>
      <c r="D920" s="32"/>
      <c r="E920" s="30"/>
      <c r="F920" s="33"/>
      <c r="G920" s="34"/>
      <c r="H920" s="33" t="n">
        <f aca="false">IFERROR((F920/G920)*1000, 0)</f>
        <v>0</v>
      </c>
      <c r="I920" s="35" t="n">
        <v>1</v>
      </c>
      <c r="J920" s="36"/>
      <c r="K920" s="37" t="n">
        <f aca="false">IF(MONTH(J920)+I920&gt;13, DATE(YEAR(J920)+1, MONTH(J920)+I920-13, 1), DATE(YEAR(J920), MONTH(J920)+I920-1, 1))</f>
        <v>-29</v>
      </c>
      <c r="L920" s="38" t="n">
        <f aca="false">F920/I920</f>
        <v>0</v>
      </c>
      <c r="M920" s="39"/>
      <c r="N920" s="39"/>
      <c r="O920" s="39"/>
      <c r="P920" s="39"/>
    </row>
    <row r="921" customFormat="false" ht="15.75" hidden="false" customHeight="true" outlineLevel="0" collapsed="false">
      <c r="A921" s="19"/>
      <c r="B921" s="20"/>
      <c r="C921" s="20"/>
      <c r="D921" s="21"/>
      <c r="E921" s="19"/>
      <c r="F921" s="22"/>
      <c r="G921" s="23"/>
      <c r="H921" s="22" t="n">
        <f aca="false">IFERROR((F921/G921)*1000, 0)</f>
        <v>0</v>
      </c>
      <c r="I921" s="24" t="n">
        <v>1</v>
      </c>
      <c r="J921" s="25"/>
      <c r="K921" s="26" t="n">
        <f aca="false">IF(MONTH(J921)+I921&gt;13, DATE(YEAR(J921)+1, MONTH(J921)+I921-13, 1), DATE(YEAR(J921), MONTH(J921)+I921-1, 1))</f>
        <v>-29</v>
      </c>
      <c r="L921" s="27" t="n">
        <f aca="false">F921/I921</f>
        <v>0</v>
      </c>
      <c r="M921" s="28"/>
      <c r="N921" s="28"/>
      <c r="O921" s="28"/>
      <c r="P921" s="28"/>
    </row>
    <row r="922" customFormat="false" ht="15.75" hidden="false" customHeight="true" outlineLevel="0" collapsed="false">
      <c r="A922" s="30"/>
      <c r="B922" s="31"/>
      <c r="C922" s="31"/>
      <c r="D922" s="32"/>
      <c r="E922" s="30"/>
      <c r="F922" s="33"/>
      <c r="G922" s="34"/>
      <c r="H922" s="33" t="n">
        <f aca="false">IFERROR((F922/G922)*1000, 0)</f>
        <v>0</v>
      </c>
      <c r="I922" s="35" t="n">
        <v>1</v>
      </c>
      <c r="J922" s="36"/>
      <c r="K922" s="37" t="n">
        <f aca="false">IF(MONTH(J922)+I922&gt;13, DATE(YEAR(J922)+1, MONTH(J922)+I922-13, 1), DATE(YEAR(J922), MONTH(J922)+I922-1, 1))</f>
        <v>-29</v>
      </c>
      <c r="L922" s="38" t="n">
        <f aca="false">F922/I922</f>
        <v>0</v>
      </c>
      <c r="M922" s="39"/>
      <c r="N922" s="39"/>
      <c r="O922" s="39"/>
      <c r="P922" s="39"/>
    </row>
    <row r="923" customFormat="false" ht="15.75" hidden="false" customHeight="true" outlineLevel="0" collapsed="false">
      <c r="A923" s="19"/>
      <c r="B923" s="20"/>
      <c r="C923" s="20"/>
      <c r="D923" s="21"/>
      <c r="E923" s="19"/>
      <c r="F923" s="22"/>
      <c r="G923" s="23"/>
      <c r="H923" s="22" t="n">
        <f aca="false">IFERROR((F923/G923)*1000, 0)</f>
        <v>0</v>
      </c>
      <c r="I923" s="24" t="n">
        <v>1</v>
      </c>
      <c r="J923" s="25"/>
      <c r="K923" s="26" t="n">
        <f aca="false">IF(MONTH(J923)+I923&gt;13, DATE(YEAR(J923)+1, MONTH(J923)+I923-13, 1), DATE(YEAR(J923), MONTH(J923)+I923-1, 1))</f>
        <v>-29</v>
      </c>
      <c r="L923" s="27" t="n">
        <f aca="false">F923/I923</f>
        <v>0</v>
      </c>
      <c r="M923" s="28"/>
      <c r="N923" s="28"/>
      <c r="O923" s="28"/>
      <c r="P923" s="28"/>
    </row>
    <row r="924" customFormat="false" ht="15.75" hidden="false" customHeight="true" outlineLevel="0" collapsed="false">
      <c r="A924" s="30"/>
      <c r="B924" s="31"/>
      <c r="C924" s="31"/>
      <c r="D924" s="32"/>
      <c r="E924" s="30"/>
      <c r="F924" s="33"/>
      <c r="G924" s="34"/>
      <c r="H924" s="33" t="n">
        <f aca="false">IFERROR((F924/G924)*1000, 0)</f>
        <v>0</v>
      </c>
      <c r="I924" s="35" t="n">
        <v>1</v>
      </c>
      <c r="J924" s="36"/>
      <c r="K924" s="37" t="n">
        <f aca="false">IF(MONTH(J924)+I924&gt;13, DATE(YEAR(J924)+1, MONTH(J924)+I924-13, 1), DATE(YEAR(J924), MONTH(J924)+I924-1, 1))</f>
        <v>-29</v>
      </c>
      <c r="L924" s="38" t="n">
        <f aca="false">F924/I924</f>
        <v>0</v>
      </c>
      <c r="M924" s="39"/>
      <c r="N924" s="39"/>
      <c r="O924" s="39"/>
      <c r="P924" s="39"/>
    </row>
    <row r="925" customFormat="false" ht="15.75" hidden="false" customHeight="true" outlineLevel="0" collapsed="false">
      <c r="A925" s="19"/>
      <c r="B925" s="20"/>
      <c r="C925" s="20"/>
      <c r="D925" s="21"/>
      <c r="E925" s="19"/>
      <c r="F925" s="22"/>
      <c r="G925" s="23"/>
      <c r="H925" s="22" t="n">
        <f aca="false">IFERROR((F925/G925)*1000, 0)</f>
        <v>0</v>
      </c>
      <c r="I925" s="24" t="n">
        <v>1</v>
      </c>
      <c r="J925" s="25"/>
      <c r="K925" s="26" t="n">
        <f aca="false">IF(MONTH(J925)+I925&gt;13, DATE(YEAR(J925)+1, MONTH(J925)+I925-13, 1), DATE(YEAR(J925), MONTH(J925)+I925-1, 1))</f>
        <v>-29</v>
      </c>
      <c r="L925" s="27" t="n">
        <f aca="false">F925/I925</f>
        <v>0</v>
      </c>
      <c r="M925" s="28"/>
      <c r="N925" s="28"/>
      <c r="O925" s="28"/>
      <c r="P925" s="28"/>
    </row>
    <row r="926" customFormat="false" ht="15.75" hidden="false" customHeight="true" outlineLevel="0" collapsed="false">
      <c r="A926" s="30"/>
      <c r="B926" s="31"/>
      <c r="C926" s="31"/>
      <c r="D926" s="32"/>
      <c r="E926" s="30"/>
      <c r="F926" s="33"/>
      <c r="G926" s="34"/>
      <c r="H926" s="33" t="n">
        <f aca="false">IFERROR((F926/G926)*1000, 0)</f>
        <v>0</v>
      </c>
      <c r="I926" s="35" t="n">
        <v>1</v>
      </c>
      <c r="J926" s="36"/>
      <c r="K926" s="37" t="n">
        <f aca="false">IF(MONTH(J926)+I926&gt;13, DATE(YEAR(J926)+1, MONTH(J926)+I926-13, 1), DATE(YEAR(J926), MONTH(J926)+I926-1, 1))</f>
        <v>-29</v>
      </c>
      <c r="L926" s="38" t="n">
        <f aca="false">F926/I926</f>
        <v>0</v>
      </c>
      <c r="M926" s="39"/>
      <c r="N926" s="39"/>
      <c r="O926" s="39"/>
      <c r="P926" s="39"/>
    </row>
    <row r="927" customFormat="false" ht="15.75" hidden="false" customHeight="true" outlineLevel="0" collapsed="false">
      <c r="A927" s="19"/>
      <c r="B927" s="20"/>
      <c r="C927" s="20"/>
      <c r="D927" s="21"/>
      <c r="E927" s="19"/>
      <c r="F927" s="22"/>
      <c r="G927" s="23"/>
      <c r="H927" s="22" t="n">
        <f aca="false">IFERROR((F927/G927)*1000, 0)</f>
        <v>0</v>
      </c>
      <c r="I927" s="24" t="n">
        <v>1</v>
      </c>
      <c r="J927" s="25"/>
      <c r="K927" s="26" t="n">
        <f aca="false">IF(MONTH(J927)+I927&gt;13, DATE(YEAR(J927)+1, MONTH(J927)+I927-13, 1), DATE(YEAR(J927), MONTH(J927)+I927-1, 1))</f>
        <v>-29</v>
      </c>
      <c r="L927" s="27" t="n">
        <f aca="false">F927/I927</f>
        <v>0</v>
      </c>
      <c r="M927" s="28"/>
      <c r="N927" s="28"/>
      <c r="O927" s="28"/>
      <c r="P927" s="28"/>
    </row>
    <row r="928" customFormat="false" ht="15.75" hidden="false" customHeight="true" outlineLevel="0" collapsed="false">
      <c r="A928" s="30"/>
      <c r="B928" s="31"/>
      <c r="C928" s="31"/>
      <c r="D928" s="32"/>
      <c r="E928" s="30"/>
      <c r="F928" s="33"/>
      <c r="G928" s="34"/>
      <c r="H928" s="33" t="n">
        <f aca="false">IFERROR((F928/G928)*1000, 0)</f>
        <v>0</v>
      </c>
      <c r="I928" s="35" t="n">
        <v>1</v>
      </c>
      <c r="J928" s="36"/>
      <c r="K928" s="37" t="n">
        <f aca="false">IF(MONTH(J928)+I928&gt;13, DATE(YEAR(J928)+1, MONTH(J928)+I928-13, 1), DATE(YEAR(J928), MONTH(J928)+I928-1, 1))</f>
        <v>-29</v>
      </c>
      <c r="L928" s="38" t="n">
        <f aca="false">F928/I928</f>
        <v>0</v>
      </c>
      <c r="M928" s="39"/>
      <c r="N928" s="39"/>
      <c r="O928" s="39"/>
      <c r="P928" s="39"/>
    </row>
    <row r="929" customFormat="false" ht="15.75" hidden="false" customHeight="true" outlineLevel="0" collapsed="false">
      <c r="A929" s="19"/>
      <c r="B929" s="20"/>
      <c r="C929" s="20"/>
      <c r="D929" s="21"/>
      <c r="E929" s="19"/>
      <c r="F929" s="22"/>
      <c r="G929" s="23"/>
      <c r="H929" s="22" t="n">
        <f aca="false">IFERROR((F929/G929)*1000, 0)</f>
        <v>0</v>
      </c>
      <c r="I929" s="24" t="n">
        <v>1</v>
      </c>
      <c r="J929" s="25"/>
      <c r="K929" s="26" t="n">
        <f aca="false">IF(MONTH(J929)+I929&gt;13, DATE(YEAR(J929)+1, MONTH(J929)+I929-13, 1), DATE(YEAR(J929), MONTH(J929)+I929-1, 1))</f>
        <v>-29</v>
      </c>
      <c r="L929" s="27" t="n">
        <f aca="false">F929/I929</f>
        <v>0</v>
      </c>
      <c r="M929" s="28"/>
      <c r="N929" s="28"/>
      <c r="O929" s="28"/>
      <c r="P929" s="28"/>
    </row>
    <row r="930" customFormat="false" ht="15.75" hidden="false" customHeight="true" outlineLevel="0" collapsed="false">
      <c r="A930" s="30"/>
      <c r="B930" s="31"/>
      <c r="C930" s="31"/>
      <c r="D930" s="32"/>
      <c r="E930" s="30"/>
      <c r="F930" s="33"/>
      <c r="G930" s="34"/>
      <c r="H930" s="33" t="n">
        <f aca="false">IFERROR((F930/G930)*1000, 0)</f>
        <v>0</v>
      </c>
      <c r="I930" s="35" t="n">
        <v>1</v>
      </c>
      <c r="J930" s="36"/>
      <c r="K930" s="37" t="n">
        <f aca="false">IF(MONTH(J930)+I930&gt;13, DATE(YEAR(J930)+1, MONTH(J930)+I930-13, 1), DATE(YEAR(J930), MONTH(J930)+I930-1, 1))</f>
        <v>-29</v>
      </c>
      <c r="L930" s="38" t="n">
        <f aca="false">F930/I930</f>
        <v>0</v>
      </c>
      <c r="M930" s="39"/>
      <c r="N930" s="39"/>
      <c r="O930" s="39"/>
      <c r="P930" s="39"/>
    </row>
    <row r="931" customFormat="false" ht="15.75" hidden="false" customHeight="true" outlineLevel="0" collapsed="false">
      <c r="A931" s="19"/>
      <c r="B931" s="20"/>
      <c r="C931" s="20"/>
      <c r="D931" s="21"/>
      <c r="E931" s="19"/>
      <c r="F931" s="22"/>
      <c r="G931" s="23"/>
      <c r="H931" s="22" t="n">
        <f aca="false">IFERROR((F931/G931)*1000, 0)</f>
        <v>0</v>
      </c>
      <c r="I931" s="24" t="n">
        <v>1</v>
      </c>
      <c r="J931" s="25"/>
      <c r="K931" s="26" t="n">
        <f aca="false">IF(MONTH(J931)+I931&gt;13, DATE(YEAR(J931)+1, MONTH(J931)+I931-13, 1), DATE(YEAR(J931), MONTH(J931)+I931-1, 1))</f>
        <v>-29</v>
      </c>
      <c r="L931" s="27" t="n">
        <f aca="false">F931/I931</f>
        <v>0</v>
      </c>
      <c r="M931" s="28"/>
      <c r="N931" s="28"/>
      <c r="O931" s="28"/>
      <c r="P931" s="28"/>
    </row>
    <row r="932" customFormat="false" ht="15.75" hidden="false" customHeight="true" outlineLevel="0" collapsed="false">
      <c r="A932" s="30"/>
      <c r="B932" s="31"/>
      <c r="C932" s="31"/>
      <c r="D932" s="32"/>
      <c r="E932" s="30"/>
      <c r="F932" s="33"/>
      <c r="G932" s="34"/>
      <c r="H932" s="33" t="n">
        <f aca="false">IFERROR((F932/G932)*1000, 0)</f>
        <v>0</v>
      </c>
      <c r="I932" s="35" t="n">
        <v>1</v>
      </c>
      <c r="J932" s="36"/>
      <c r="K932" s="37" t="n">
        <f aca="false">IF(MONTH(J932)+I932&gt;13, DATE(YEAR(J932)+1, MONTH(J932)+I932-13, 1), DATE(YEAR(J932), MONTH(J932)+I932-1, 1))</f>
        <v>-29</v>
      </c>
      <c r="L932" s="38" t="n">
        <f aca="false">F932/I932</f>
        <v>0</v>
      </c>
      <c r="M932" s="39"/>
      <c r="N932" s="39"/>
      <c r="O932" s="39"/>
      <c r="P932" s="39"/>
    </row>
    <row r="933" customFormat="false" ht="15.75" hidden="false" customHeight="true" outlineLevel="0" collapsed="false">
      <c r="A933" s="19"/>
      <c r="B933" s="20"/>
      <c r="C933" s="20"/>
      <c r="D933" s="21"/>
      <c r="E933" s="19"/>
      <c r="F933" s="22"/>
      <c r="G933" s="23"/>
      <c r="H933" s="22" t="n">
        <f aca="false">IFERROR((F933/G933)*1000, 0)</f>
        <v>0</v>
      </c>
      <c r="I933" s="24" t="n">
        <v>1</v>
      </c>
      <c r="J933" s="25"/>
      <c r="K933" s="26" t="n">
        <f aca="false">IF(MONTH(J933)+I933&gt;13, DATE(YEAR(J933)+1, MONTH(J933)+I933-13, 1), DATE(YEAR(J933), MONTH(J933)+I933-1, 1))</f>
        <v>-29</v>
      </c>
      <c r="L933" s="27" t="n">
        <f aca="false">F933/I933</f>
        <v>0</v>
      </c>
      <c r="M933" s="28"/>
      <c r="N933" s="28"/>
      <c r="O933" s="28"/>
      <c r="P933" s="28"/>
    </row>
    <row r="934" customFormat="false" ht="15.75" hidden="false" customHeight="true" outlineLevel="0" collapsed="false">
      <c r="A934" s="30"/>
      <c r="B934" s="31"/>
      <c r="C934" s="31"/>
      <c r="D934" s="32"/>
      <c r="E934" s="30"/>
      <c r="F934" s="33"/>
      <c r="G934" s="34"/>
      <c r="H934" s="33" t="n">
        <f aca="false">IFERROR((F934/G934)*1000, 0)</f>
        <v>0</v>
      </c>
      <c r="I934" s="35" t="n">
        <v>1</v>
      </c>
      <c r="J934" s="36"/>
      <c r="K934" s="37" t="n">
        <f aca="false">IF(MONTH(J934)+I934&gt;13, DATE(YEAR(J934)+1, MONTH(J934)+I934-13, 1), DATE(YEAR(J934), MONTH(J934)+I934-1, 1))</f>
        <v>-29</v>
      </c>
      <c r="L934" s="38" t="n">
        <f aca="false">F934/I934</f>
        <v>0</v>
      </c>
      <c r="M934" s="39"/>
      <c r="N934" s="39"/>
      <c r="O934" s="39"/>
      <c r="P934" s="39"/>
    </row>
    <row r="935" customFormat="false" ht="15.75" hidden="false" customHeight="true" outlineLevel="0" collapsed="false">
      <c r="A935" s="19"/>
      <c r="B935" s="20"/>
      <c r="C935" s="20"/>
      <c r="D935" s="21"/>
      <c r="E935" s="19"/>
      <c r="F935" s="22"/>
      <c r="G935" s="23"/>
      <c r="H935" s="22" t="n">
        <f aca="false">IFERROR((F935/G935)*1000, 0)</f>
        <v>0</v>
      </c>
      <c r="I935" s="24" t="n">
        <v>1</v>
      </c>
      <c r="J935" s="25"/>
      <c r="K935" s="26" t="n">
        <f aca="false">IF(MONTH(J935)+I935&gt;13, DATE(YEAR(J935)+1, MONTH(J935)+I935-13, 1), DATE(YEAR(J935), MONTH(J935)+I935-1, 1))</f>
        <v>-29</v>
      </c>
      <c r="L935" s="27" t="n">
        <f aca="false">F935/I935</f>
        <v>0</v>
      </c>
      <c r="M935" s="28"/>
      <c r="N935" s="28"/>
      <c r="O935" s="28"/>
      <c r="P935" s="28"/>
    </row>
    <row r="936" customFormat="false" ht="15.75" hidden="false" customHeight="true" outlineLevel="0" collapsed="false">
      <c r="A936" s="30"/>
      <c r="B936" s="31"/>
      <c r="C936" s="31"/>
      <c r="D936" s="32"/>
      <c r="E936" s="30"/>
      <c r="F936" s="33"/>
      <c r="G936" s="34"/>
      <c r="H936" s="33" t="n">
        <f aca="false">IFERROR((F936/G936)*1000, 0)</f>
        <v>0</v>
      </c>
      <c r="I936" s="35" t="n">
        <v>1</v>
      </c>
      <c r="J936" s="36"/>
      <c r="K936" s="37" t="n">
        <f aca="false">IF(MONTH(J936)+I936&gt;13, DATE(YEAR(J936)+1, MONTH(J936)+I936-13, 1), DATE(YEAR(J936), MONTH(J936)+I936-1, 1))</f>
        <v>-29</v>
      </c>
      <c r="L936" s="38" t="n">
        <f aca="false">F936/I936</f>
        <v>0</v>
      </c>
      <c r="M936" s="39"/>
      <c r="N936" s="39"/>
      <c r="O936" s="39"/>
      <c r="P936" s="39"/>
    </row>
    <row r="937" customFormat="false" ht="15.75" hidden="false" customHeight="true" outlineLevel="0" collapsed="false">
      <c r="A937" s="19"/>
      <c r="B937" s="20"/>
      <c r="C937" s="20"/>
      <c r="D937" s="21"/>
      <c r="E937" s="19"/>
      <c r="F937" s="22"/>
      <c r="G937" s="23"/>
      <c r="H937" s="22" t="n">
        <f aca="false">IFERROR((F937/G937)*1000, 0)</f>
        <v>0</v>
      </c>
      <c r="I937" s="24" t="n">
        <v>1</v>
      </c>
      <c r="J937" s="25"/>
      <c r="K937" s="26" t="n">
        <f aca="false">IF(MONTH(J937)+I937&gt;13, DATE(YEAR(J937)+1, MONTH(J937)+I937-13, 1), DATE(YEAR(J937), MONTH(J937)+I937-1, 1))</f>
        <v>-29</v>
      </c>
      <c r="L937" s="27" t="n">
        <f aca="false">F937/I937</f>
        <v>0</v>
      </c>
      <c r="M937" s="28"/>
      <c r="N937" s="28"/>
      <c r="O937" s="28"/>
      <c r="P937" s="28"/>
    </row>
    <row r="938" customFormat="false" ht="15.75" hidden="false" customHeight="true" outlineLevel="0" collapsed="false">
      <c r="A938" s="30"/>
      <c r="B938" s="31"/>
      <c r="C938" s="31"/>
      <c r="D938" s="32"/>
      <c r="E938" s="30"/>
      <c r="F938" s="33"/>
      <c r="G938" s="34"/>
      <c r="H938" s="33" t="n">
        <f aca="false">IFERROR((F938/G938)*1000, 0)</f>
        <v>0</v>
      </c>
      <c r="I938" s="35" t="n">
        <v>1</v>
      </c>
      <c r="J938" s="36"/>
      <c r="K938" s="37" t="n">
        <f aca="false">IF(MONTH(J938)+I938&gt;13, DATE(YEAR(J938)+1, MONTH(J938)+I938-13, 1), DATE(YEAR(J938), MONTH(J938)+I938-1, 1))</f>
        <v>-29</v>
      </c>
      <c r="L938" s="38" t="n">
        <f aca="false">F938/I938</f>
        <v>0</v>
      </c>
      <c r="M938" s="39"/>
      <c r="N938" s="39"/>
      <c r="O938" s="39"/>
      <c r="P938" s="39"/>
    </row>
    <row r="939" customFormat="false" ht="15.75" hidden="false" customHeight="true" outlineLevel="0" collapsed="false">
      <c r="A939" s="19"/>
      <c r="B939" s="20"/>
      <c r="C939" s="20"/>
      <c r="D939" s="21"/>
      <c r="E939" s="19"/>
      <c r="F939" s="22"/>
      <c r="G939" s="23"/>
      <c r="H939" s="22" t="n">
        <f aca="false">IFERROR((F939/G939)*1000, 0)</f>
        <v>0</v>
      </c>
      <c r="I939" s="24" t="n">
        <v>1</v>
      </c>
      <c r="J939" s="25"/>
      <c r="K939" s="26" t="n">
        <f aca="false">IF(MONTH(J939)+I939&gt;13, DATE(YEAR(J939)+1, MONTH(J939)+I939-13, 1), DATE(YEAR(J939), MONTH(J939)+I939-1, 1))</f>
        <v>-29</v>
      </c>
      <c r="L939" s="27" t="n">
        <f aca="false">F939/I939</f>
        <v>0</v>
      </c>
      <c r="M939" s="28"/>
      <c r="N939" s="28"/>
      <c r="O939" s="28"/>
      <c r="P939" s="28"/>
    </row>
    <row r="940" customFormat="false" ht="15.75" hidden="false" customHeight="true" outlineLevel="0" collapsed="false">
      <c r="A940" s="30"/>
      <c r="B940" s="31"/>
      <c r="C940" s="31"/>
      <c r="D940" s="32"/>
      <c r="E940" s="30"/>
      <c r="F940" s="33"/>
      <c r="G940" s="34"/>
      <c r="H940" s="33" t="n">
        <f aca="false">IFERROR((F940/G940)*1000, 0)</f>
        <v>0</v>
      </c>
      <c r="I940" s="35" t="n">
        <v>1</v>
      </c>
      <c r="J940" s="36"/>
      <c r="K940" s="37" t="n">
        <f aca="false">IF(MONTH(J940)+I940&gt;13, DATE(YEAR(J940)+1, MONTH(J940)+I940-13, 1), DATE(YEAR(J940), MONTH(J940)+I940-1, 1))</f>
        <v>-29</v>
      </c>
      <c r="L940" s="38" t="n">
        <f aca="false">F940/I940</f>
        <v>0</v>
      </c>
      <c r="M940" s="39"/>
      <c r="N940" s="39"/>
      <c r="O940" s="39"/>
      <c r="P940" s="39"/>
    </row>
    <row r="941" customFormat="false" ht="15.75" hidden="false" customHeight="true" outlineLevel="0" collapsed="false">
      <c r="A941" s="19"/>
      <c r="B941" s="20"/>
      <c r="C941" s="20"/>
      <c r="D941" s="21"/>
      <c r="E941" s="19"/>
      <c r="F941" s="22"/>
      <c r="G941" s="23"/>
      <c r="H941" s="22" t="n">
        <f aca="false">IFERROR((F941/G941)*1000, 0)</f>
        <v>0</v>
      </c>
      <c r="I941" s="24" t="n">
        <v>1</v>
      </c>
      <c r="J941" s="25"/>
      <c r="K941" s="26" t="n">
        <f aca="false">IF(MONTH(J941)+I941&gt;13, DATE(YEAR(J941)+1, MONTH(J941)+I941-13, 1), DATE(YEAR(J941), MONTH(J941)+I941-1, 1))</f>
        <v>-29</v>
      </c>
      <c r="L941" s="27" t="n">
        <f aca="false">F941/I941</f>
        <v>0</v>
      </c>
      <c r="M941" s="28"/>
      <c r="N941" s="28"/>
      <c r="O941" s="28"/>
      <c r="P941" s="28"/>
    </row>
    <row r="942" customFormat="false" ht="15.75" hidden="false" customHeight="true" outlineLevel="0" collapsed="false">
      <c r="A942" s="30"/>
      <c r="B942" s="31"/>
      <c r="C942" s="31"/>
      <c r="D942" s="32"/>
      <c r="E942" s="30"/>
      <c r="F942" s="33"/>
      <c r="G942" s="34"/>
      <c r="H942" s="33" t="n">
        <f aca="false">IFERROR((F942/G942)*1000, 0)</f>
        <v>0</v>
      </c>
      <c r="I942" s="35" t="n">
        <v>1</v>
      </c>
      <c r="J942" s="36"/>
      <c r="K942" s="37" t="n">
        <f aca="false">IF(MONTH(J942)+I942&gt;13, DATE(YEAR(J942)+1, MONTH(J942)+I942-13, 1), DATE(YEAR(J942), MONTH(J942)+I942-1, 1))</f>
        <v>-29</v>
      </c>
      <c r="L942" s="38" t="n">
        <f aca="false">F942/I942</f>
        <v>0</v>
      </c>
      <c r="M942" s="39"/>
      <c r="N942" s="39"/>
      <c r="O942" s="39"/>
      <c r="P942" s="39"/>
    </row>
    <row r="943" customFormat="false" ht="15.75" hidden="false" customHeight="true" outlineLevel="0" collapsed="false">
      <c r="A943" s="19"/>
      <c r="B943" s="20"/>
      <c r="C943" s="20"/>
      <c r="D943" s="21"/>
      <c r="E943" s="19"/>
      <c r="F943" s="22"/>
      <c r="G943" s="23"/>
      <c r="H943" s="22" t="n">
        <f aca="false">IFERROR((F943/G943)*1000, 0)</f>
        <v>0</v>
      </c>
      <c r="I943" s="24" t="n">
        <v>1</v>
      </c>
      <c r="J943" s="25"/>
      <c r="K943" s="26" t="n">
        <f aca="false">IF(MONTH(J943)+I943&gt;13, DATE(YEAR(J943)+1, MONTH(J943)+I943-13, 1), DATE(YEAR(J943), MONTH(J943)+I943-1, 1))</f>
        <v>-29</v>
      </c>
      <c r="L943" s="27" t="n">
        <f aca="false">F943/I943</f>
        <v>0</v>
      </c>
      <c r="M943" s="28"/>
      <c r="N943" s="28"/>
      <c r="O943" s="28"/>
      <c r="P943" s="28"/>
    </row>
    <row r="944" customFormat="false" ht="15.75" hidden="false" customHeight="true" outlineLevel="0" collapsed="false">
      <c r="A944" s="30"/>
      <c r="B944" s="31"/>
      <c r="C944" s="31"/>
      <c r="D944" s="32"/>
      <c r="E944" s="30"/>
      <c r="F944" s="33"/>
      <c r="G944" s="34"/>
      <c r="H944" s="33" t="n">
        <f aca="false">IFERROR((F944/G944)*1000, 0)</f>
        <v>0</v>
      </c>
      <c r="I944" s="35" t="n">
        <v>1</v>
      </c>
      <c r="J944" s="36"/>
      <c r="K944" s="37" t="n">
        <f aca="false">IF(MONTH(J944)+I944&gt;13, DATE(YEAR(J944)+1, MONTH(J944)+I944-13, 1), DATE(YEAR(J944), MONTH(J944)+I944-1, 1))</f>
        <v>-29</v>
      </c>
      <c r="L944" s="38" t="n">
        <f aca="false">F944/I944</f>
        <v>0</v>
      </c>
      <c r="M944" s="39"/>
      <c r="N944" s="39"/>
      <c r="O944" s="39"/>
      <c r="P944" s="39"/>
    </row>
    <row r="945" customFormat="false" ht="15.75" hidden="false" customHeight="true" outlineLevel="0" collapsed="false">
      <c r="A945" s="19"/>
      <c r="B945" s="20"/>
      <c r="C945" s="20"/>
      <c r="D945" s="21"/>
      <c r="E945" s="19"/>
      <c r="F945" s="22"/>
      <c r="G945" s="23"/>
      <c r="H945" s="22" t="n">
        <f aca="false">IFERROR((F945/G945)*1000, 0)</f>
        <v>0</v>
      </c>
      <c r="I945" s="24" t="n">
        <v>1</v>
      </c>
      <c r="J945" s="25"/>
      <c r="K945" s="26" t="n">
        <f aca="false">IF(MONTH(J945)+I945&gt;13, DATE(YEAR(J945)+1, MONTH(J945)+I945-13, 1), DATE(YEAR(J945), MONTH(J945)+I945-1, 1))</f>
        <v>-29</v>
      </c>
      <c r="L945" s="27" t="n">
        <f aca="false">F945/I945</f>
        <v>0</v>
      </c>
      <c r="M945" s="28"/>
      <c r="N945" s="28"/>
      <c r="O945" s="28"/>
      <c r="P945" s="28"/>
    </row>
    <row r="946" customFormat="false" ht="15.75" hidden="false" customHeight="true" outlineLevel="0" collapsed="false">
      <c r="A946" s="30"/>
      <c r="B946" s="31"/>
      <c r="C946" s="31"/>
      <c r="D946" s="32"/>
      <c r="E946" s="30"/>
      <c r="F946" s="33"/>
      <c r="G946" s="34"/>
      <c r="H946" s="33" t="n">
        <f aca="false">IFERROR((F946/G946)*1000, 0)</f>
        <v>0</v>
      </c>
      <c r="I946" s="35" t="n">
        <v>1</v>
      </c>
      <c r="J946" s="36"/>
      <c r="K946" s="37" t="n">
        <f aca="false">IF(MONTH(J946)+I946&gt;13, DATE(YEAR(J946)+1, MONTH(J946)+I946-13, 1), DATE(YEAR(J946), MONTH(J946)+I946-1, 1))</f>
        <v>-29</v>
      </c>
      <c r="L946" s="38" t="n">
        <f aca="false">F946/I946</f>
        <v>0</v>
      </c>
      <c r="M946" s="39"/>
      <c r="N946" s="39"/>
      <c r="O946" s="39"/>
      <c r="P946" s="39"/>
    </row>
    <row r="947" customFormat="false" ht="15.75" hidden="false" customHeight="true" outlineLevel="0" collapsed="false">
      <c r="A947" s="19"/>
      <c r="B947" s="20"/>
      <c r="C947" s="20"/>
      <c r="D947" s="21"/>
      <c r="E947" s="19"/>
      <c r="F947" s="22"/>
      <c r="G947" s="23"/>
      <c r="H947" s="22" t="n">
        <f aca="false">IFERROR((F947/G947)*1000, 0)</f>
        <v>0</v>
      </c>
      <c r="I947" s="24" t="n">
        <v>1</v>
      </c>
      <c r="J947" s="25"/>
      <c r="K947" s="26" t="n">
        <f aca="false">IF(MONTH(J947)+I947&gt;13, DATE(YEAR(J947)+1, MONTH(J947)+I947-13, 1), DATE(YEAR(J947), MONTH(J947)+I947-1, 1))</f>
        <v>-29</v>
      </c>
      <c r="L947" s="27" t="n">
        <f aca="false">F947/I947</f>
        <v>0</v>
      </c>
      <c r="M947" s="28"/>
      <c r="N947" s="28"/>
      <c r="O947" s="28"/>
      <c r="P947" s="28"/>
    </row>
    <row r="948" customFormat="false" ht="15.75" hidden="false" customHeight="true" outlineLevel="0" collapsed="false">
      <c r="A948" s="30"/>
      <c r="B948" s="31"/>
      <c r="C948" s="31"/>
      <c r="D948" s="32"/>
      <c r="E948" s="30"/>
      <c r="F948" s="33"/>
      <c r="G948" s="34"/>
      <c r="H948" s="33" t="n">
        <f aca="false">IFERROR((F948/G948)*1000, 0)</f>
        <v>0</v>
      </c>
      <c r="I948" s="35" t="n">
        <v>1</v>
      </c>
      <c r="J948" s="36"/>
      <c r="K948" s="37" t="n">
        <f aca="false">IF(MONTH(J948)+I948&gt;13, DATE(YEAR(J948)+1, MONTH(J948)+I948-13, 1), DATE(YEAR(J948), MONTH(J948)+I948-1, 1))</f>
        <v>-29</v>
      </c>
      <c r="L948" s="38" t="n">
        <f aca="false">F948/I948</f>
        <v>0</v>
      </c>
      <c r="M948" s="39"/>
      <c r="N948" s="39"/>
      <c r="O948" s="39"/>
      <c r="P948" s="39"/>
    </row>
    <row r="949" customFormat="false" ht="15.75" hidden="false" customHeight="true" outlineLevel="0" collapsed="false">
      <c r="A949" s="19"/>
      <c r="B949" s="20"/>
      <c r="C949" s="20"/>
      <c r="D949" s="21"/>
      <c r="E949" s="19"/>
      <c r="F949" s="22"/>
      <c r="G949" s="23"/>
      <c r="H949" s="22" t="n">
        <f aca="false">IFERROR((F949/G949)*1000, 0)</f>
        <v>0</v>
      </c>
      <c r="I949" s="24" t="n">
        <v>1</v>
      </c>
      <c r="J949" s="25"/>
      <c r="K949" s="26" t="n">
        <f aca="false">IF(MONTH(J949)+I949&gt;13, DATE(YEAR(J949)+1, MONTH(J949)+I949-13, 1), DATE(YEAR(J949), MONTH(J949)+I949-1, 1))</f>
        <v>-29</v>
      </c>
      <c r="L949" s="27" t="n">
        <f aca="false">F949/I949</f>
        <v>0</v>
      </c>
      <c r="M949" s="28"/>
      <c r="N949" s="28"/>
      <c r="O949" s="28"/>
      <c r="P949" s="28"/>
    </row>
    <row r="950" customFormat="false" ht="15.75" hidden="false" customHeight="true" outlineLevel="0" collapsed="false">
      <c r="A950" s="30"/>
      <c r="B950" s="31"/>
      <c r="C950" s="31"/>
      <c r="D950" s="32"/>
      <c r="E950" s="30"/>
      <c r="F950" s="33"/>
      <c r="G950" s="34"/>
      <c r="H950" s="33" t="n">
        <f aca="false">IFERROR((F950/G950)*1000, 0)</f>
        <v>0</v>
      </c>
      <c r="I950" s="35" t="n">
        <v>1</v>
      </c>
      <c r="J950" s="36"/>
      <c r="K950" s="37" t="n">
        <f aca="false">IF(MONTH(J950)+I950&gt;13, DATE(YEAR(J950)+1, MONTH(J950)+I950-13, 1), DATE(YEAR(J950), MONTH(J950)+I950-1, 1))</f>
        <v>-29</v>
      </c>
      <c r="L950" s="38" t="n">
        <f aca="false">F950/I950</f>
        <v>0</v>
      </c>
      <c r="M950" s="39"/>
      <c r="N950" s="39"/>
      <c r="O950" s="39"/>
      <c r="P950" s="39"/>
    </row>
    <row r="951" customFormat="false" ht="15.75" hidden="false" customHeight="true" outlineLevel="0" collapsed="false">
      <c r="A951" s="19"/>
      <c r="B951" s="20"/>
      <c r="C951" s="20"/>
      <c r="D951" s="21"/>
      <c r="E951" s="19"/>
      <c r="F951" s="22"/>
      <c r="G951" s="23"/>
      <c r="H951" s="22" t="n">
        <f aca="false">IFERROR((F951/G951)*1000, 0)</f>
        <v>0</v>
      </c>
      <c r="I951" s="24" t="n">
        <v>1</v>
      </c>
      <c r="J951" s="25"/>
      <c r="K951" s="26" t="n">
        <f aca="false">IF(MONTH(J951)+I951&gt;13, DATE(YEAR(J951)+1, MONTH(J951)+I951-13, 1), DATE(YEAR(J951), MONTH(J951)+I951-1, 1))</f>
        <v>-29</v>
      </c>
      <c r="L951" s="27" t="n">
        <f aca="false">F951/I951</f>
        <v>0</v>
      </c>
      <c r="M951" s="28"/>
      <c r="N951" s="28"/>
      <c r="O951" s="28"/>
      <c r="P951" s="28"/>
    </row>
    <row r="952" customFormat="false" ht="15.75" hidden="false" customHeight="true" outlineLevel="0" collapsed="false">
      <c r="A952" s="30"/>
      <c r="B952" s="31"/>
      <c r="C952" s="31"/>
      <c r="D952" s="32"/>
      <c r="E952" s="30"/>
      <c r="F952" s="33"/>
      <c r="G952" s="34"/>
      <c r="H952" s="33" t="n">
        <f aca="false">IFERROR((F952/G952)*1000, 0)</f>
        <v>0</v>
      </c>
      <c r="I952" s="35" t="n">
        <v>1</v>
      </c>
      <c r="J952" s="36"/>
      <c r="K952" s="37" t="n">
        <f aca="false">IF(MONTH(J952)+I952&gt;13, DATE(YEAR(J952)+1, MONTH(J952)+I952-13, 1), DATE(YEAR(J952), MONTH(J952)+I952-1, 1))</f>
        <v>-29</v>
      </c>
      <c r="L952" s="38" t="n">
        <f aca="false">F952/I952</f>
        <v>0</v>
      </c>
      <c r="M952" s="39"/>
      <c r="N952" s="39"/>
      <c r="O952" s="39"/>
      <c r="P952" s="39"/>
    </row>
    <row r="953" customFormat="false" ht="15.75" hidden="false" customHeight="true" outlineLevel="0" collapsed="false">
      <c r="A953" s="19"/>
      <c r="B953" s="20"/>
      <c r="C953" s="20"/>
      <c r="D953" s="21"/>
      <c r="E953" s="19"/>
      <c r="F953" s="22"/>
      <c r="G953" s="23"/>
      <c r="H953" s="22" t="n">
        <f aca="false">IFERROR((F953/G953)*1000, 0)</f>
        <v>0</v>
      </c>
      <c r="I953" s="24" t="n">
        <v>1</v>
      </c>
      <c r="J953" s="25"/>
      <c r="K953" s="26" t="n">
        <f aca="false">IF(MONTH(J953)+I953&gt;13, DATE(YEAR(J953)+1, MONTH(J953)+I953-13, 1), DATE(YEAR(J953), MONTH(J953)+I953-1, 1))</f>
        <v>-29</v>
      </c>
      <c r="L953" s="27" t="n">
        <f aca="false">F953/I953</f>
        <v>0</v>
      </c>
      <c r="M953" s="28"/>
      <c r="N953" s="28"/>
      <c r="O953" s="28"/>
      <c r="P953" s="28"/>
    </row>
    <row r="954" customFormat="false" ht="15.75" hidden="false" customHeight="true" outlineLevel="0" collapsed="false">
      <c r="A954" s="30"/>
      <c r="B954" s="31"/>
      <c r="C954" s="31"/>
      <c r="D954" s="32"/>
      <c r="E954" s="30"/>
      <c r="F954" s="33"/>
      <c r="G954" s="34"/>
      <c r="H954" s="33" t="n">
        <f aca="false">IFERROR((F954/G954)*1000, 0)</f>
        <v>0</v>
      </c>
      <c r="I954" s="35" t="n">
        <v>1</v>
      </c>
      <c r="J954" s="36"/>
      <c r="K954" s="37" t="n">
        <f aca="false">IF(MONTH(J954)+I954&gt;13, DATE(YEAR(J954)+1, MONTH(J954)+I954-13, 1), DATE(YEAR(J954), MONTH(J954)+I954-1, 1))</f>
        <v>-29</v>
      </c>
      <c r="L954" s="38" t="n">
        <f aca="false">F954/I954</f>
        <v>0</v>
      </c>
      <c r="M954" s="39"/>
      <c r="N954" s="39"/>
      <c r="O954" s="39"/>
      <c r="P954" s="39"/>
    </row>
    <row r="955" customFormat="false" ht="15.75" hidden="false" customHeight="true" outlineLevel="0" collapsed="false">
      <c r="A955" s="19"/>
      <c r="B955" s="20"/>
      <c r="C955" s="20"/>
      <c r="D955" s="21"/>
      <c r="E955" s="19"/>
      <c r="F955" s="22"/>
      <c r="G955" s="23"/>
      <c r="H955" s="22" t="n">
        <f aca="false">IFERROR((F955/G955)*1000, 0)</f>
        <v>0</v>
      </c>
      <c r="I955" s="24" t="n">
        <v>1</v>
      </c>
      <c r="J955" s="25"/>
      <c r="K955" s="26" t="n">
        <f aca="false">IF(MONTH(J955)+I955&gt;13, DATE(YEAR(J955)+1, MONTH(J955)+I955-13, 1), DATE(YEAR(J955), MONTH(J955)+I955-1, 1))</f>
        <v>-29</v>
      </c>
      <c r="L955" s="27" t="n">
        <f aca="false">F955/I955</f>
        <v>0</v>
      </c>
      <c r="M955" s="28"/>
      <c r="N955" s="28"/>
      <c r="O955" s="28"/>
      <c r="P955" s="28"/>
    </row>
    <row r="956" customFormat="false" ht="15.75" hidden="false" customHeight="true" outlineLevel="0" collapsed="false">
      <c r="A956" s="30"/>
      <c r="B956" s="31"/>
      <c r="C956" s="31"/>
      <c r="D956" s="32"/>
      <c r="E956" s="30"/>
      <c r="F956" s="33"/>
      <c r="G956" s="34"/>
      <c r="H956" s="33" t="n">
        <f aca="false">IFERROR((F956/G956)*1000, 0)</f>
        <v>0</v>
      </c>
      <c r="I956" s="35" t="n">
        <v>1</v>
      </c>
      <c r="J956" s="36"/>
      <c r="K956" s="37" t="n">
        <f aca="false">IF(MONTH(J956)+I956&gt;13, DATE(YEAR(J956)+1, MONTH(J956)+I956-13, 1), DATE(YEAR(J956), MONTH(J956)+I956-1, 1))</f>
        <v>-29</v>
      </c>
      <c r="L956" s="38" t="n">
        <f aca="false">F956/I956</f>
        <v>0</v>
      </c>
      <c r="M956" s="39"/>
      <c r="N956" s="39"/>
      <c r="O956" s="39"/>
      <c r="P956" s="39"/>
    </row>
    <row r="957" customFormat="false" ht="15.75" hidden="false" customHeight="true" outlineLevel="0" collapsed="false">
      <c r="A957" s="19"/>
      <c r="B957" s="20"/>
      <c r="C957" s="20"/>
      <c r="D957" s="21"/>
      <c r="E957" s="19"/>
      <c r="F957" s="22"/>
      <c r="G957" s="23"/>
      <c r="H957" s="22" t="n">
        <f aca="false">IFERROR((F957/G957)*1000, 0)</f>
        <v>0</v>
      </c>
      <c r="I957" s="24" t="n">
        <v>1</v>
      </c>
      <c r="J957" s="25"/>
      <c r="K957" s="26" t="n">
        <f aca="false">IF(MONTH(J957)+I957&gt;13, DATE(YEAR(J957)+1, MONTH(J957)+I957-13, 1), DATE(YEAR(J957), MONTH(J957)+I957-1, 1))</f>
        <v>-29</v>
      </c>
      <c r="L957" s="27" t="n">
        <f aca="false">F957/I957</f>
        <v>0</v>
      </c>
      <c r="M957" s="28"/>
      <c r="N957" s="28"/>
      <c r="O957" s="28"/>
      <c r="P957" s="28"/>
    </row>
    <row r="958" customFormat="false" ht="15.75" hidden="false" customHeight="true" outlineLevel="0" collapsed="false">
      <c r="A958" s="30"/>
      <c r="B958" s="31"/>
      <c r="C958" s="31"/>
      <c r="D958" s="32"/>
      <c r="E958" s="30"/>
      <c r="F958" s="33"/>
      <c r="G958" s="34"/>
      <c r="H958" s="33" t="n">
        <f aca="false">IFERROR((F958/G958)*1000, 0)</f>
        <v>0</v>
      </c>
      <c r="I958" s="35" t="n">
        <v>1</v>
      </c>
      <c r="J958" s="36"/>
      <c r="K958" s="37" t="n">
        <f aca="false">IF(MONTH(J958)+I958&gt;13, DATE(YEAR(J958)+1, MONTH(J958)+I958-13, 1), DATE(YEAR(J958), MONTH(J958)+I958-1, 1))</f>
        <v>-29</v>
      </c>
      <c r="L958" s="38" t="n">
        <f aca="false">F958/I958</f>
        <v>0</v>
      </c>
      <c r="M958" s="39"/>
      <c r="N958" s="39"/>
      <c r="O958" s="39"/>
      <c r="P958" s="39"/>
    </row>
    <row r="959" customFormat="false" ht="15.75" hidden="false" customHeight="true" outlineLevel="0" collapsed="false">
      <c r="A959" s="19"/>
      <c r="B959" s="20"/>
      <c r="C959" s="20"/>
      <c r="D959" s="21"/>
      <c r="E959" s="19"/>
      <c r="F959" s="22"/>
      <c r="G959" s="23"/>
      <c r="H959" s="22" t="n">
        <f aca="false">IFERROR((F959/G959)*1000, 0)</f>
        <v>0</v>
      </c>
      <c r="I959" s="24" t="n">
        <v>1</v>
      </c>
      <c r="J959" s="25"/>
      <c r="K959" s="26" t="n">
        <f aca="false">IF(MONTH(J959)+I959&gt;13, DATE(YEAR(J959)+1, MONTH(J959)+I959-13, 1), DATE(YEAR(J959), MONTH(J959)+I959-1, 1))</f>
        <v>-29</v>
      </c>
      <c r="L959" s="27" t="n">
        <f aca="false">F959/I959</f>
        <v>0</v>
      </c>
      <c r="M959" s="28"/>
      <c r="N959" s="28"/>
      <c r="O959" s="28"/>
      <c r="P959" s="28"/>
    </row>
    <row r="960" customFormat="false" ht="15.75" hidden="false" customHeight="true" outlineLevel="0" collapsed="false">
      <c r="A960" s="30"/>
      <c r="B960" s="31"/>
      <c r="C960" s="31"/>
      <c r="D960" s="32"/>
      <c r="E960" s="30"/>
      <c r="F960" s="33"/>
      <c r="G960" s="34"/>
      <c r="H960" s="33" t="n">
        <f aca="false">IFERROR((F960/G960)*1000, 0)</f>
        <v>0</v>
      </c>
      <c r="I960" s="35" t="n">
        <v>1</v>
      </c>
      <c r="J960" s="36"/>
      <c r="K960" s="37" t="n">
        <f aca="false">IF(MONTH(J960)+I960&gt;13, DATE(YEAR(J960)+1, MONTH(J960)+I960-13, 1), DATE(YEAR(J960), MONTH(J960)+I960-1, 1))</f>
        <v>-29</v>
      </c>
      <c r="L960" s="38" t="n">
        <f aca="false">F960/I960</f>
        <v>0</v>
      </c>
      <c r="M960" s="39"/>
      <c r="N960" s="39"/>
      <c r="O960" s="39"/>
      <c r="P960" s="39"/>
    </row>
    <row r="961" customFormat="false" ht="15.75" hidden="false" customHeight="true" outlineLevel="0" collapsed="false">
      <c r="A961" s="19"/>
      <c r="B961" s="20"/>
      <c r="C961" s="20"/>
      <c r="D961" s="21"/>
      <c r="E961" s="19"/>
      <c r="F961" s="22"/>
      <c r="G961" s="23"/>
      <c r="H961" s="22" t="n">
        <f aca="false">IFERROR((F961/G961)*1000, 0)</f>
        <v>0</v>
      </c>
      <c r="I961" s="24" t="n">
        <v>1</v>
      </c>
      <c r="J961" s="25"/>
      <c r="K961" s="26" t="n">
        <f aca="false">IF(MONTH(J961)+I961&gt;13, DATE(YEAR(J961)+1, MONTH(J961)+I961-13, 1), DATE(YEAR(J961), MONTH(J961)+I961-1, 1))</f>
        <v>-29</v>
      </c>
      <c r="L961" s="27" t="n">
        <f aca="false">F961/I961</f>
        <v>0</v>
      </c>
      <c r="M961" s="28"/>
      <c r="N961" s="28"/>
      <c r="O961" s="28"/>
      <c r="P961" s="28"/>
    </row>
    <row r="962" customFormat="false" ht="15.75" hidden="false" customHeight="true" outlineLevel="0" collapsed="false">
      <c r="A962" s="30"/>
      <c r="B962" s="31"/>
      <c r="C962" s="31"/>
      <c r="D962" s="32"/>
      <c r="E962" s="30"/>
      <c r="F962" s="33"/>
      <c r="G962" s="34"/>
      <c r="H962" s="33" t="n">
        <f aca="false">IFERROR((F962/G962)*1000, 0)</f>
        <v>0</v>
      </c>
      <c r="I962" s="35" t="n">
        <v>1</v>
      </c>
      <c r="J962" s="36"/>
      <c r="K962" s="37" t="n">
        <f aca="false">IF(MONTH(J962)+I962&gt;13, DATE(YEAR(J962)+1, MONTH(J962)+I962-13, 1), DATE(YEAR(J962), MONTH(J962)+I962-1, 1))</f>
        <v>-29</v>
      </c>
      <c r="L962" s="38" t="n">
        <f aca="false">F962/I962</f>
        <v>0</v>
      </c>
      <c r="M962" s="39"/>
      <c r="N962" s="39"/>
      <c r="O962" s="39"/>
      <c r="P962" s="39"/>
    </row>
    <row r="963" customFormat="false" ht="15.75" hidden="false" customHeight="true" outlineLevel="0" collapsed="false">
      <c r="A963" s="19"/>
      <c r="B963" s="20"/>
      <c r="C963" s="20"/>
      <c r="D963" s="21"/>
      <c r="E963" s="19"/>
      <c r="F963" s="22"/>
      <c r="G963" s="23"/>
      <c r="H963" s="22" t="n">
        <f aca="false">IFERROR((F963/G963)*1000, 0)</f>
        <v>0</v>
      </c>
      <c r="I963" s="24" t="n">
        <v>1</v>
      </c>
      <c r="J963" s="25"/>
      <c r="K963" s="26" t="n">
        <f aca="false">IF(MONTH(J963)+I963&gt;13, DATE(YEAR(J963)+1, MONTH(J963)+I963-13, 1), DATE(YEAR(J963), MONTH(J963)+I963-1, 1))</f>
        <v>-29</v>
      </c>
      <c r="L963" s="27" t="n">
        <f aca="false">F963/I963</f>
        <v>0</v>
      </c>
      <c r="M963" s="28"/>
      <c r="N963" s="28"/>
      <c r="O963" s="28"/>
      <c r="P963" s="28"/>
    </row>
    <row r="964" customFormat="false" ht="15.75" hidden="false" customHeight="true" outlineLevel="0" collapsed="false">
      <c r="A964" s="30"/>
      <c r="B964" s="31"/>
      <c r="C964" s="31"/>
      <c r="D964" s="32"/>
      <c r="E964" s="30"/>
      <c r="F964" s="33"/>
      <c r="G964" s="34"/>
      <c r="H964" s="33" t="n">
        <f aca="false">IFERROR((F964/G964)*1000, 0)</f>
        <v>0</v>
      </c>
      <c r="I964" s="35" t="n">
        <v>1</v>
      </c>
      <c r="J964" s="36"/>
      <c r="K964" s="37" t="n">
        <f aca="false">IF(MONTH(J964)+I964&gt;13, DATE(YEAR(J964)+1, MONTH(J964)+I964-13, 1), DATE(YEAR(J964), MONTH(J964)+I964-1, 1))</f>
        <v>-29</v>
      </c>
      <c r="L964" s="38" t="n">
        <f aca="false">F964/I964</f>
        <v>0</v>
      </c>
      <c r="M964" s="39"/>
      <c r="N964" s="39"/>
      <c r="O964" s="39"/>
      <c r="P964" s="39"/>
    </row>
    <row r="965" customFormat="false" ht="15.75" hidden="false" customHeight="true" outlineLevel="0" collapsed="false">
      <c r="A965" s="19"/>
      <c r="B965" s="20"/>
      <c r="C965" s="20"/>
      <c r="D965" s="21"/>
      <c r="E965" s="19"/>
      <c r="F965" s="22"/>
      <c r="G965" s="23"/>
      <c r="H965" s="22" t="n">
        <f aca="false">IFERROR((F965/G965)*1000, 0)</f>
        <v>0</v>
      </c>
      <c r="I965" s="24" t="n">
        <v>1</v>
      </c>
      <c r="J965" s="25"/>
      <c r="K965" s="26" t="n">
        <f aca="false">IF(MONTH(J965)+I965&gt;13, DATE(YEAR(J965)+1, MONTH(J965)+I965-13, 1), DATE(YEAR(J965), MONTH(J965)+I965-1, 1))</f>
        <v>-29</v>
      </c>
      <c r="L965" s="27" t="n">
        <f aca="false">F965/I965</f>
        <v>0</v>
      </c>
      <c r="M965" s="28"/>
      <c r="N965" s="28"/>
      <c r="O965" s="28"/>
      <c r="P965" s="28"/>
    </row>
    <row r="966" customFormat="false" ht="15.75" hidden="false" customHeight="true" outlineLevel="0" collapsed="false">
      <c r="A966" s="30"/>
      <c r="B966" s="31"/>
      <c r="C966" s="31"/>
      <c r="D966" s="32"/>
      <c r="E966" s="30"/>
      <c r="F966" s="33"/>
      <c r="G966" s="34"/>
      <c r="H966" s="33" t="n">
        <f aca="false">IFERROR((F966/G966)*1000, 0)</f>
        <v>0</v>
      </c>
      <c r="I966" s="35" t="n">
        <v>1</v>
      </c>
      <c r="J966" s="36"/>
      <c r="K966" s="37" t="n">
        <f aca="false">IF(MONTH(J966)+I966&gt;13, DATE(YEAR(J966)+1, MONTH(J966)+I966-13, 1), DATE(YEAR(J966), MONTH(J966)+I966-1, 1))</f>
        <v>-29</v>
      </c>
      <c r="L966" s="38" t="n">
        <f aca="false">F966/I966</f>
        <v>0</v>
      </c>
      <c r="M966" s="39"/>
      <c r="N966" s="39"/>
      <c r="O966" s="39"/>
      <c r="P966" s="39"/>
    </row>
    <row r="967" customFormat="false" ht="15.75" hidden="false" customHeight="true" outlineLevel="0" collapsed="false">
      <c r="A967" s="19"/>
      <c r="B967" s="20"/>
      <c r="C967" s="20"/>
      <c r="D967" s="21"/>
      <c r="E967" s="19"/>
      <c r="F967" s="22"/>
      <c r="G967" s="23"/>
      <c r="H967" s="22" t="n">
        <f aca="false">IFERROR((F967/G967)*1000, 0)</f>
        <v>0</v>
      </c>
      <c r="I967" s="24" t="n">
        <v>1</v>
      </c>
      <c r="J967" s="25"/>
      <c r="K967" s="26" t="n">
        <f aca="false">IF(MONTH(J967)+I967&gt;13, DATE(YEAR(J967)+1, MONTH(J967)+I967-13, 1), DATE(YEAR(J967), MONTH(J967)+I967-1, 1))</f>
        <v>-29</v>
      </c>
      <c r="L967" s="27" t="n">
        <f aca="false">F967/I967</f>
        <v>0</v>
      </c>
      <c r="M967" s="28"/>
      <c r="N967" s="28"/>
      <c r="O967" s="28"/>
      <c r="P967" s="28"/>
    </row>
    <row r="968" customFormat="false" ht="15.75" hidden="false" customHeight="true" outlineLevel="0" collapsed="false">
      <c r="A968" s="30"/>
      <c r="B968" s="31"/>
      <c r="C968" s="31"/>
      <c r="D968" s="32"/>
      <c r="E968" s="30"/>
      <c r="F968" s="33"/>
      <c r="G968" s="34"/>
      <c r="H968" s="33" t="n">
        <f aca="false">IFERROR((F968/G968)*1000, 0)</f>
        <v>0</v>
      </c>
      <c r="I968" s="35" t="n">
        <v>1</v>
      </c>
      <c r="J968" s="36"/>
      <c r="K968" s="37" t="n">
        <f aca="false">IF(MONTH(J968)+I968&gt;13, DATE(YEAR(J968)+1, MONTH(J968)+I968-13, 1), DATE(YEAR(J968), MONTH(J968)+I968-1, 1))</f>
        <v>-29</v>
      </c>
      <c r="L968" s="38" t="n">
        <f aca="false">F968/I968</f>
        <v>0</v>
      </c>
      <c r="M968" s="39"/>
      <c r="N968" s="39"/>
      <c r="O968" s="39"/>
      <c r="P968" s="39"/>
    </row>
    <row r="969" customFormat="false" ht="15.75" hidden="false" customHeight="true" outlineLevel="0" collapsed="false">
      <c r="A969" s="19"/>
      <c r="B969" s="20"/>
      <c r="C969" s="20"/>
      <c r="D969" s="21"/>
      <c r="E969" s="19"/>
      <c r="F969" s="22"/>
      <c r="G969" s="23"/>
      <c r="H969" s="22" t="n">
        <f aca="false">IFERROR((F969/G969)*1000, 0)</f>
        <v>0</v>
      </c>
      <c r="I969" s="24" t="n">
        <v>1</v>
      </c>
      <c r="J969" s="25"/>
      <c r="K969" s="26" t="n">
        <f aca="false">IF(MONTH(J969)+I969&gt;13, DATE(YEAR(J969)+1, MONTH(J969)+I969-13, 1), DATE(YEAR(J969), MONTH(J969)+I969-1, 1))</f>
        <v>-29</v>
      </c>
      <c r="L969" s="27" t="n">
        <f aca="false">F969/I969</f>
        <v>0</v>
      </c>
      <c r="M969" s="28"/>
      <c r="N969" s="28"/>
      <c r="O969" s="28"/>
      <c r="P969" s="28"/>
    </row>
    <row r="970" customFormat="false" ht="15.75" hidden="false" customHeight="true" outlineLevel="0" collapsed="false">
      <c r="A970" s="30"/>
      <c r="B970" s="31"/>
      <c r="C970" s="31"/>
      <c r="D970" s="32"/>
      <c r="E970" s="30"/>
      <c r="F970" s="33"/>
      <c r="G970" s="34"/>
      <c r="H970" s="33" t="n">
        <f aca="false">IFERROR((F970/G970)*1000, 0)</f>
        <v>0</v>
      </c>
      <c r="I970" s="35" t="n">
        <v>1</v>
      </c>
      <c r="J970" s="36"/>
      <c r="K970" s="37" t="n">
        <f aca="false">IF(MONTH(J970)+I970&gt;13, DATE(YEAR(J970)+1, MONTH(J970)+I970-13, 1), DATE(YEAR(J970), MONTH(J970)+I970-1, 1))</f>
        <v>-29</v>
      </c>
      <c r="L970" s="38" t="n">
        <f aca="false">F970/I970</f>
        <v>0</v>
      </c>
      <c r="M970" s="39"/>
      <c r="N970" s="39"/>
      <c r="O970" s="39"/>
      <c r="P970" s="39"/>
    </row>
    <row r="971" customFormat="false" ht="15.75" hidden="false" customHeight="true" outlineLevel="0" collapsed="false">
      <c r="A971" s="19"/>
      <c r="B971" s="20"/>
      <c r="C971" s="20"/>
      <c r="D971" s="21"/>
      <c r="E971" s="19"/>
      <c r="F971" s="22"/>
      <c r="G971" s="23"/>
      <c r="H971" s="22" t="n">
        <f aca="false">IFERROR((F971/G971)*1000, 0)</f>
        <v>0</v>
      </c>
      <c r="I971" s="24" t="n">
        <v>1</v>
      </c>
      <c r="J971" s="25"/>
      <c r="K971" s="26" t="n">
        <f aca="false">IF(MONTH(J971)+I971&gt;13, DATE(YEAR(J971)+1, MONTH(J971)+I971-13, 1), DATE(YEAR(J971), MONTH(J971)+I971-1, 1))</f>
        <v>-29</v>
      </c>
      <c r="L971" s="27" t="n">
        <f aca="false">F971/I971</f>
        <v>0</v>
      </c>
      <c r="M971" s="28"/>
      <c r="N971" s="28"/>
      <c r="O971" s="28"/>
      <c r="P971" s="28"/>
    </row>
    <row r="972" customFormat="false" ht="15.75" hidden="false" customHeight="true" outlineLevel="0" collapsed="false">
      <c r="A972" s="30"/>
      <c r="B972" s="31"/>
      <c r="C972" s="31"/>
      <c r="D972" s="32"/>
      <c r="E972" s="30"/>
      <c r="F972" s="33"/>
      <c r="G972" s="34"/>
      <c r="H972" s="33" t="n">
        <f aca="false">IFERROR((F972/G972)*1000, 0)</f>
        <v>0</v>
      </c>
      <c r="I972" s="35" t="n">
        <v>1</v>
      </c>
      <c r="J972" s="36"/>
      <c r="K972" s="37" t="n">
        <f aca="false">IF(MONTH(J972)+I972&gt;13, DATE(YEAR(J972)+1, MONTH(J972)+I972-13, 1), DATE(YEAR(J972), MONTH(J972)+I972-1, 1))</f>
        <v>-29</v>
      </c>
      <c r="L972" s="38" t="n">
        <f aca="false">F972/I972</f>
        <v>0</v>
      </c>
      <c r="M972" s="39"/>
      <c r="N972" s="39"/>
      <c r="O972" s="39"/>
      <c r="P972" s="39"/>
    </row>
    <row r="973" customFormat="false" ht="15.75" hidden="false" customHeight="true" outlineLevel="0" collapsed="false">
      <c r="A973" s="19"/>
      <c r="B973" s="20"/>
      <c r="C973" s="20"/>
      <c r="D973" s="21"/>
      <c r="E973" s="19"/>
      <c r="F973" s="22"/>
      <c r="G973" s="23"/>
      <c r="H973" s="22" t="n">
        <f aca="false">IFERROR((F973/G973)*1000, 0)</f>
        <v>0</v>
      </c>
      <c r="I973" s="24" t="n">
        <v>1</v>
      </c>
      <c r="J973" s="25"/>
      <c r="K973" s="26" t="n">
        <f aca="false">IF(MONTH(J973)+I973&gt;13, DATE(YEAR(J973)+1, MONTH(J973)+I973-13, 1), DATE(YEAR(J973), MONTH(J973)+I973-1, 1))</f>
        <v>-29</v>
      </c>
      <c r="L973" s="27" t="n">
        <f aca="false">F973/I973</f>
        <v>0</v>
      </c>
      <c r="M973" s="28"/>
      <c r="N973" s="28"/>
      <c r="O973" s="28"/>
      <c r="P973" s="28"/>
    </row>
    <row r="974" customFormat="false" ht="15.75" hidden="false" customHeight="true" outlineLevel="0" collapsed="false">
      <c r="A974" s="30"/>
      <c r="B974" s="31"/>
      <c r="C974" s="31"/>
      <c r="D974" s="32"/>
      <c r="E974" s="30"/>
      <c r="F974" s="33"/>
      <c r="G974" s="34"/>
      <c r="H974" s="33" t="n">
        <f aca="false">IFERROR((F974/G974)*1000, 0)</f>
        <v>0</v>
      </c>
      <c r="I974" s="35" t="n">
        <v>1</v>
      </c>
      <c r="J974" s="36"/>
      <c r="K974" s="37" t="n">
        <f aca="false">IF(MONTH(J974)+I974&gt;13, DATE(YEAR(J974)+1, MONTH(J974)+I974-13, 1), DATE(YEAR(J974), MONTH(J974)+I974-1, 1))</f>
        <v>-29</v>
      </c>
      <c r="L974" s="38" t="n">
        <f aca="false">F974/I974</f>
        <v>0</v>
      </c>
      <c r="M974" s="39"/>
      <c r="N974" s="39"/>
      <c r="O974" s="39"/>
      <c r="P974" s="39"/>
    </row>
    <row r="975" customFormat="false" ht="15.75" hidden="false" customHeight="true" outlineLevel="0" collapsed="false">
      <c r="A975" s="19"/>
      <c r="B975" s="20"/>
      <c r="C975" s="20"/>
      <c r="D975" s="21"/>
      <c r="E975" s="19"/>
      <c r="F975" s="22"/>
      <c r="G975" s="23"/>
      <c r="H975" s="22" t="n">
        <f aca="false">IFERROR((F975/G975)*1000, 0)</f>
        <v>0</v>
      </c>
      <c r="I975" s="24" t="n">
        <v>1</v>
      </c>
      <c r="J975" s="25"/>
      <c r="K975" s="26" t="n">
        <f aca="false">IF(MONTH(J975)+I975&gt;13, DATE(YEAR(J975)+1, MONTH(J975)+I975-13, 1), DATE(YEAR(J975), MONTH(J975)+I975-1, 1))</f>
        <v>-29</v>
      </c>
      <c r="L975" s="27" t="n">
        <f aca="false">F975/I975</f>
        <v>0</v>
      </c>
      <c r="M975" s="28"/>
      <c r="N975" s="28"/>
      <c r="O975" s="28"/>
      <c r="P975" s="28"/>
    </row>
    <row r="976" customFormat="false" ht="15.75" hidden="false" customHeight="true" outlineLevel="0" collapsed="false">
      <c r="A976" s="30"/>
      <c r="B976" s="31"/>
      <c r="C976" s="31"/>
      <c r="D976" s="32"/>
      <c r="E976" s="30"/>
      <c r="F976" s="33"/>
      <c r="G976" s="34"/>
      <c r="H976" s="33" t="n">
        <f aca="false">IFERROR((F976/G976)*1000, 0)</f>
        <v>0</v>
      </c>
      <c r="I976" s="35" t="n">
        <v>1</v>
      </c>
      <c r="J976" s="36"/>
      <c r="K976" s="37" t="n">
        <f aca="false">IF(MONTH(J976)+I976&gt;13, DATE(YEAR(J976)+1, MONTH(J976)+I976-13, 1), DATE(YEAR(J976), MONTH(J976)+I976-1, 1))</f>
        <v>-29</v>
      </c>
      <c r="L976" s="38" t="n">
        <f aca="false">F976/I976</f>
        <v>0</v>
      </c>
      <c r="M976" s="39"/>
      <c r="N976" s="39"/>
      <c r="O976" s="39"/>
      <c r="P976" s="39"/>
    </row>
    <row r="977" customFormat="false" ht="15.75" hidden="false" customHeight="true" outlineLevel="0" collapsed="false">
      <c r="A977" s="19"/>
      <c r="B977" s="20"/>
      <c r="C977" s="20"/>
      <c r="D977" s="21"/>
      <c r="E977" s="19"/>
      <c r="F977" s="22"/>
      <c r="G977" s="23"/>
      <c r="H977" s="22" t="n">
        <f aca="false">IFERROR((F977/G977)*1000, 0)</f>
        <v>0</v>
      </c>
      <c r="I977" s="24" t="n">
        <v>1</v>
      </c>
      <c r="J977" s="25"/>
      <c r="K977" s="26" t="n">
        <f aca="false">IF(MONTH(J977)+I977&gt;13, DATE(YEAR(J977)+1, MONTH(J977)+I977-13, 1), DATE(YEAR(J977), MONTH(J977)+I977-1, 1))</f>
        <v>-29</v>
      </c>
      <c r="L977" s="27" t="n">
        <f aca="false">F977/I977</f>
        <v>0</v>
      </c>
      <c r="M977" s="28"/>
      <c r="N977" s="28"/>
      <c r="O977" s="28"/>
      <c r="P977" s="28"/>
    </row>
    <row r="978" customFormat="false" ht="15.75" hidden="false" customHeight="true" outlineLevel="0" collapsed="false">
      <c r="A978" s="30"/>
      <c r="B978" s="31"/>
      <c r="C978" s="31"/>
      <c r="D978" s="32"/>
      <c r="E978" s="30"/>
      <c r="F978" s="33"/>
      <c r="G978" s="34"/>
      <c r="H978" s="33" t="n">
        <f aca="false">IFERROR((F978/G978)*1000, 0)</f>
        <v>0</v>
      </c>
      <c r="I978" s="35" t="n">
        <v>1</v>
      </c>
      <c r="J978" s="36"/>
      <c r="K978" s="37" t="n">
        <f aca="false">IF(MONTH(J978)+I978&gt;13, DATE(YEAR(J978)+1, MONTH(J978)+I978-13, 1), DATE(YEAR(J978), MONTH(J978)+I978-1, 1))</f>
        <v>-29</v>
      </c>
      <c r="L978" s="38" t="n">
        <f aca="false">F978/I978</f>
        <v>0</v>
      </c>
      <c r="M978" s="39"/>
      <c r="N978" s="39"/>
      <c r="O978" s="39"/>
      <c r="P978" s="39"/>
    </row>
    <row r="979" customFormat="false" ht="15.75" hidden="false" customHeight="true" outlineLevel="0" collapsed="false">
      <c r="A979" s="19"/>
      <c r="B979" s="20"/>
      <c r="C979" s="20"/>
      <c r="D979" s="21"/>
      <c r="E979" s="19"/>
      <c r="F979" s="22"/>
      <c r="G979" s="23"/>
      <c r="H979" s="22" t="n">
        <f aca="false">IFERROR((F979/G979)*1000, 0)</f>
        <v>0</v>
      </c>
      <c r="I979" s="24" t="n">
        <v>1</v>
      </c>
      <c r="J979" s="25"/>
      <c r="K979" s="26" t="n">
        <f aca="false">IF(MONTH(J979)+I979&gt;13, DATE(YEAR(J979)+1, MONTH(J979)+I979-13, 1), DATE(YEAR(J979), MONTH(J979)+I979-1, 1))</f>
        <v>-29</v>
      </c>
      <c r="L979" s="27" t="n">
        <f aca="false">F979/I979</f>
        <v>0</v>
      </c>
      <c r="M979" s="28"/>
      <c r="N979" s="28"/>
      <c r="O979" s="28"/>
      <c r="P979" s="28"/>
    </row>
    <row r="980" customFormat="false" ht="15.75" hidden="false" customHeight="true" outlineLevel="0" collapsed="false">
      <c r="A980" s="30"/>
      <c r="B980" s="31"/>
      <c r="C980" s="31"/>
      <c r="D980" s="32"/>
      <c r="E980" s="30"/>
      <c r="F980" s="33"/>
      <c r="G980" s="34"/>
      <c r="H980" s="33" t="n">
        <f aca="false">IFERROR((F980/G980)*1000, 0)</f>
        <v>0</v>
      </c>
      <c r="I980" s="35" t="n">
        <v>1</v>
      </c>
      <c r="J980" s="36"/>
      <c r="K980" s="37" t="n">
        <f aca="false">IF(MONTH(J980)+I980&gt;13, DATE(YEAR(J980)+1, MONTH(J980)+I980-13, 1), DATE(YEAR(J980), MONTH(J980)+I980-1, 1))</f>
        <v>-29</v>
      </c>
      <c r="L980" s="38" t="n">
        <f aca="false">F980/I980</f>
        <v>0</v>
      </c>
      <c r="M980" s="39"/>
      <c r="N980" s="39"/>
      <c r="O980" s="39"/>
      <c r="P980" s="39"/>
    </row>
    <row r="981" customFormat="false" ht="15.75" hidden="false" customHeight="true" outlineLevel="0" collapsed="false">
      <c r="A981" s="19"/>
      <c r="B981" s="20"/>
      <c r="C981" s="20"/>
      <c r="D981" s="21"/>
      <c r="E981" s="19"/>
      <c r="F981" s="22"/>
      <c r="G981" s="23"/>
      <c r="H981" s="22" t="n">
        <f aca="false">IFERROR((F981/G981)*1000, 0)</f>
        <v>0</v>
      </c>
      <c r="I981" s="24" t="n">
        <v>1</v>
      </c>
      <c r="J981" s="25"/>
      <c r="K981" s="26" t="n">
        <f aca="false">IF(MONTH(J981)+I981&gt;13, DATE(YEAR(J981)+1, MONTH(J981)+I981-13, 1), DATE(YEAR(J981), MONTH(J981)+I981-1, 1))</f>
        <v>-29</v>
      </c>
      <c r="L981" s="27" t="n">
        <f aca="false">F981/I981</f>
        <v>0</v>
      </c>
      <c r="M981" s="28"/>
      <c r="N981" s="28"/>
      <c r="O981" s="28"/>
      <c r="P981" s="28"/>
    </row>
    <row r="982" customFormat="false" ht="15.75" hidden="false" customHeight="true" outlineLevel="0" collapsed="false">
      <c r="A982" s="30"/>
      <c r="B982" s="31"/>
      <c r="C982" s="31"/>
      <c r="D982" s="32"/>
      <c r="E982" s="30"/>
      <c r="F982" s="33"/>
      <c r="G982" s="34"/>
      <c r="H982" s="33" t="n">
        <f aca="false">IFERROR((F982/G982)*1000, 0)</f>
        <v>0</v>
      </c>
      <c r="I982" s="35" t="n">
        <v>1</v>
      </c>
      <c r="J982" s="36"/>
      <c r="K982" s="37" t="n">
        <f aca="false">IF(MONTH(J982)+I982&gt;13, DATE(YEAR(J982)+1, MONTH(J982)+I982-13, 1), DATE(YEAR(J982), MONTH(J982)+I982-1, 1))</f>
        <v>-29</v>
      </c>
      <c r="L982" s="38" t="n">
        <f aca="false">F982/I982</f>
        <v>0</v>
      </c>
      <c r="M982" s="39"/>
      <c r="N982" s="39"/>
      <c r="O982" s="39"/>
      <c r="P982" s="39"/>
    </row>
    <row r="983" customFormat="false" ht="15.75" hidden="false" customHeight="true" outlineLevel="0" collapsed="false">
      <c r="A983" s="19"/>
      <c r="B983" s="20"/>
      <c r="C983" s="20"/>
      <c r="D983" s="21"/>
      <c r="E983" s="19"/>
      <c r="F983" s="22"/>
      <c r="G983" s="23"/>
      <c r="H983" s="22" t="n">
        <f aca="false">IFERROR((F983/G983)*1000, 0)</f>
        <v>0</v>
      </c>
      <c r="I983" s="24" t="n">
        <v>1</v>
      </c>
      <c r="J983" s="25"/>
      <c r="K983" s="26" t="n">
        <f aca="false">IF(MONTH(J983)+I983&gt;13, DATE(YEAR(J983)+1, MONTH(J983)+I983-13, 1), DATE(YEAR(J983), MONTH(J983)+I983-1, 1))</f>
        <v>-29</v>
      </c>
      <c r="L983" s="27" t="n">
        <f aca="false">F983/I983</f>
        <v>0</v>
      </c>
      <c r="M983" s="28"/>
      <c r="N983" s="28"/>
      <c r="O983" s="28"/>
      <c r="P983" s="28"/>
    </row>
    <row r="984" customFormat="false" ht="15.75" hidden="false" customHeight="true" outlineLevel="0" collapsed="false">
      <c r="A984" s="30"/>
      <c r="B984" s="31"/>
      <c r="C984" s="31"/>
      <c r="D984" s="32"/>
      <c r="E984" s="30"/>
      <c r="F984" s="33"/>
      <c r="G984" s="34"/>
      <c r="H984" s="33" t="n">
        <f aca="false">IFERROR((F984/G984)*1000, 0)</f>
        <v>0</v>
      </c>
      <c r="I984" s="35" t="n">
        <v>1</v>
      </c>
      <c r="J984" s="36"/>
      <c r="K984" s="37" t="n">
        <f aca="false">IF(MONTH(J984)+I984&gt;13, DATE(YEAR(J984)+1, MONTH(J984)+I984-13, 1), DATE(YEAR(J984), MONTH(J984)+I984-1, 1))</f>
        <v>-29</v>
      </c>
      <c r="L984" s="38" t="n">
        <f aca="false">F984/I984</f>
        <v>0</v>
      </c>
      <c r="M984" s="39"/>
      <c r="N984" s="39"/>
      <c r="O984" s="39"/>
      <c r="P984" s="39"/>
    </row>
    <row r="985" customFormat="false" ht="15.75" hidden="false" customHeight="true" outlineLevel="0" collapsed="false">
      <c r="A985" s="19"/>
      <c r="B985" s="20"/>
      <c r="C985" s="20"/>
      <c r="D985" s="21"/>
      <c r="E985" s="19"/>
      <c r="F985" s="22"/>
      <c r="G985" s="23"/>
      <c r="H985" s="22" t="n">
        <f aca="false">IFERROR((F985/G985)*1000, 0)</f>
        <v>0</v>
      </c>
      <c r="I985" s="24" t="n">
        <v>1</v>
      </c>
      <c r="J985" s="25"/>
      <c r="K985" s="26" t="n">
        <f aca="false">IF(MONTH(J985)+I985&gt;13, DATE(YEAR(J985)+1, MONTH(J985)+I985-13, 1), DATE(YEAR(J985), MONTH(J985)+I985-1, 1))</f>
        <v>-29</v>
      </c>
      <c r="L985" s="27" t="n">
        <f aca="false">F985/I985</f>
        <v>0</v>
      </c>
      <c r="M985" s="28"/>
      <c r="N985" s="28"/>
      <c r="O985" s="28"/>
      <c r="P985" s="28"/>
    </row>
    <row r="986" customFormat="false" ht="15.75" hidden="false" customHeight="true" outlineLevel="0" collapsed="false">
      <c r="A986" s="30"/>
      <c r="B986" s="31"/>
      <c r="C986" s="31"/>
      <c r="D986" s="32"/>
      <c r="E986" s="30"/>
      <c r="F986" s="33"/>
      <c r="G986" s="34"/>
      <c r="H986" s="33" t="n">
        <f aca="false">IFERROR((F986/G986)*1000, 0)</f>
        <v>0</v>
      </c>
      <c r="I986" s="35" t="n">
        <v>1</v>
      </c>
      <c r="J986" s="36"/>
      <c r="K986" s="37" t="n">
        <f aca="false">IF(MONTH(J986)+I986&gt;13, DATE(YEAR(J986)+1, MONTH(J986)+I986-13, 1), DATE(YEAR(J986), MONTH(J986)+I986-1, 1))</f>
        <v>-29</v>
      </c>
      <c r="L986" s="38" t="n">
        <f aca="false">F986/I986</f>
        <v>0</v>
      </c>
      <c r="M986" s="39"/>
      <c r="N986" s="39"/>
      <c r="O986" s="39"/>
      <c r="P986" s="39"/>
    </row>
    <row r="987" customFormat="false" ht="15.75" hidden="false" customHeight="true" outlineLevel="0" collapsed="false">
      <c r="A987" s="19"/>
      <c r="B987" s="20"/>
      <c r="C987" s="20"/>
      <c r="D987" s="21"/>
      <c r="E987" s="19"/>
      <c r="F987" s="22"/>
      <c r="G987" s="23"/>
      <c r="H987" s="22" t="n">
        <f aca="false">IFERROR((F987/G987)*1000, 0)</f>
        <v>0</v>
      </c>
      <c r="I987" s="24" t="n">
        <v>1</v>
      </c>
      <c r="J987" s="25"/>
      <c r="K987" s="26" t="n">
        <f aca="false">IF(MONTH(J987)+I987&gt;13, DATE(YEAR(J987)+1, MONTH(J987)+I987-13, 1), DATE(YEAR(J987), MONTH(J987)+I987-1, 1))</f>
        <v>-29</v>
      </c>
      <c r="L987" s="27" t="n">
        <f aca="false">F987/I987</f>
        <v>0</v>
      </c>
      <c r="M987" s="28"/>
      <c r="N987" s="28"/>
      <c r="O987" s="28"/>
      <c r="P987" s="28"/>
    </row>
    <row r="988" customFormat="false" ht="15.75" hidden="false" customHeight="true" outlineLevel="0" collapsed="false">
      <c r="A988" s="30"/>
      <c r="B988" s="31"/>
      <c r="C988" s="31"/>
      <c r="D988" s="32"/>
      <c r="E988" s="30"/>
      <c r="F988" s="33"/>
      <c r="G988" s="34"/>
      <c r="H988" s="33" t="n">
        <f aca="false">IFERROR((F988/G988)*1000, 0)</f>
        <v>0</v>
      </c>
      <c r="I988" s="35" t="n">
        <v>1</v>
      </c>
      <c r="J988" s="36"/>
      <c r="K988" s="37" t="n">
        <f aca="false">IF(MONTH(J988)+I988&gt;13, DATE(YEAR(J988)+1, MONTH(J988)+I988-13, 1), DATE(YEAR(J988), MONTH(J988)+I988-1, 1))</f>
        <v>-29</v>
      </c>
      <c r="L988" s="38" t="n">
        <f aca="false">F988/I988</f>
        <v>0</v>
      </c>
      <c r="M988" s="39"/>
      <c r="N988" s="39"/>
      <c r="O988" s="39"/>
      <c r="P988" s="39"/>
    </row>
    <row r="989" customFormat="false" ht="15.75" hidden="false" customHeight="true" outlineLevel="0" collapsed="false">
      <c r="A989" s="19"/>
      <c r="B989" s="20"/>
      <c r="C989" s="20"/>
      <c r="D989" s="21"/>
      <c r="E989" s="19"/>
      <c r="F989" s="22"/>
      <c r="G989" s="23"/>
      <c r="H989" s="22" t="n">
        <f aca="false">IFERROR((F989/G989)*1000, 0)</f>
        <v>0</v>
      </c>
      <c r="I989" s="24" t="n">
        <v>1</v>
      </c>
      <c r="J989" s="25"/>
      <c r="K989" s="26" t="n">
        <f aca="false">IF(MONTH(J989)+I989&gt;13, DATE(YEAR(J989)+1, MONTH(J989)+I989-13, 1), DATE(YEAR(J989), MONTH(J989)+I989-1, 1))</f>
        <v>-29</v>
      </c>
      <c r="L989" s="27" t="n">
        <f aca="false">F989/I989</f>
        <v>0</v>
      </c>
      <c r="M989" s="28"/>
      <c r="N989" s="28"/>
      <c r="O989" s="28"/>
      <c r="P989" s="28"/>
    </row>
    <row r="990" customFormat="false" ht="15.75" hidden="false" customHeight="true" outlineLevel="0" collapsed="false">
      <c r="A990" s="30"/>
      <c r="B990" s="31"/>
      <c r="C990" s="31"/>
      <c r="D990" s="32"/>
      <c r="E990" s="30"/>
      <c r="F990" s="33"/>
      <c r="G990" s="34"/>
      <c r="H990" s="33" t="n">
        <f aca="false">IFERROR((F990/G990)*1000, 0)</f>
        <v>0</v>
      </c>
      <c r="I990" s="35" t="n">
        <v>1</v>
      </c>
      <c r="J990" s="36"/>
      <c r="K990" s="37" t="n">
        <f aca="false">IF(MONTH(J990)+I990&gt;13, DATE(YEAR(J990)+1, MONTH(J990)+I990-13, 1), DATE(YEAR(J990), MONTH(J990)+I990-1, 1))</f>
        <v>-29</v>
      </c>
      <c r="L990" s="38" t="n">
        <f aca="false">F990/I990</f>
        <v>0</v>
      </c>
      <c r="M990" s="39"/>
      <c r="N990" s="39"/>
      <c r="O990" s="39"/>
      <c r="P990" s="39"/>
    </row>
    <row r="991" customFormat="false" ht="15.75" hidden="false" customHeight="true" outlineLevel="0" collapsed="false">
      <c r="A991" s="19"/>
      <c r="B991" s="20"/>
      <c r="C991" s="20"/>
      <c r="D991" s="21"/>
      <c r="E991" s="19"/>
      <c r="F991" s="22"/>
      <c r="G991" s="23"/>
      <c r="H991" s="22" t="n">
        <f aca="false">IFERROR((F991/G991)*1000, 0)</f>
        <v>0</v>
      </c>
      <c r="I991" s="24" t="n">
        <v>1</v>
      </c>
      <c r="J991" s="25"/>
      <c r="K991" s="26" t="n">
        <f aca="false">IF(MONTH(J991)+I991&gt;13, DATE(YEAR(J991)+1, MONTH(J991)+I991-13, 1), DATE(YEAR(J991), MONTH(J991)+I991-1, 1))</f>
        <v>-29</v>
      </c>
      <c r="L991" s="27" t="n">
        <f aca="false">F991/I991</f>
        <v>0</v>
      </c>
      <c r="M991" s="28"/>
      <c r="N991" s="28"/>
      <c r="O991" s="28"/>
      <c r="P991" s="28"/>
    </row>
    <row r="992" customFormat="false" ht="15.75" hidden="false" customHeight="true" outlineLevel="0" collapsed="false">
      <c r="A992" s="30"/>
      <c r="B992" s="31"/>
      <c r="C992" s="31"/>
      <c r="D992" s="32"/>
      <c r="E992" s="30"/>
      <c r="F992" s="33"/>
      <c r="G992" s="34"/>
      <c r="H992" s="33" t="n">
        <f aca="false">IFERROR((F992/G992)*1000, 0)</f>
        <v>0</v>
      </c>
      <c r="I992" s="35" t="n">
        <v>1</v>
      </c>
      <c r="J992" s="36"/>
      <c r="K992" s="37" t="n">
        <f aca="false">IF(MONTH(J992)+I992&gt;13, DATE(YEAR(J992)+1, MONTH(J992)+I992-13, 1), DATE(YEAR(J992), MONTH(J992)+I992-1, 1))</f>
        <v>-29</v>
      </c>
      <c r="L992" s="38" t="n">
        <f aca="false">F992/I992</f>
        <v>0</v>
      </c>
      <c r="M992" s="39"/>
      <c r="N992" s="39"/>
      <c r="O992" s="39"/>
      <c r="P992" s="39"/>
    </row>
    <row r="993" customFormat="false" ht="15.75" hidden="false" customHeight="true" outlineLevel="0" collapsed="false">
      <c r="A993" s="19"/>
      <c r="B993" s="20"/>
      <c r="C993" s="20"/>
      <c r="D993" s="21"/>
      <c r="E993" s="19"/>
      <c r="F993" s="22"/>
      <c r="G993" s="23"/>
      <c r="H993" s="22" t="n">
        <f aca="false">IFERROR((F993/G993)*1000, 0)</f>
        <v>0</v>
      </c>
      <c r="I993" s="24" t="n">
        <v>1</v>
      </c>
      <c r="J993" s="25"/>
      <c r="K993" s="26" t="n">
        <f aca="false">IF(MONTH(J993)+I993&gt;13, DATE(YEAR(J993)+1, MONTH(J993)+I993-13, 1), DATE(YEAR(J993), MONTH(J993)+I993-1, 1))</f>
        <v>-29</v>
      </c>
      <c r="L993" s="27" t="n">
        <f aca="false">F993/I993</f>
        <v>0</v>
      </c>
      <c r="M993" s="28"/>
      <c r="N993" s="28"/>
      <c r="O993" s="28"/>
      <c r="P993" s="28"/>
    </row>
    <row r="994" customFormat="false" ht="15.75" hidden="false" customHeight="true" outlineLevel="0" collapsed="false">
      <c r="A994" s="30"/>
      <c r="B994" s="31"/>
      <c r="C994" s="31"/>
      <c r="D994" s="32"/>
      <c r="E994" s="30"/>
      <c r="F994" s="33"/>
      <c r="G994" s="34"/>
      <c r="H994" s="33" t="n">
        <f aca="false">IFERROR((F994/G994)*1000, 0)</f>
        <v>0</v>
      </c>
      <c r="I994" s="35" t="n">
        <v>1</v>
      </c>
      <c r="J994" s="36"/>
      <c r="K994" s="37" t="n">
        <f aca="false">IF(MONTH(J994)+I994&gt;13, DATE(YEAR(J994)+1, MONTH(J994)+I994-13, 1), DATE(YEAR(J994), MONTH(J994)+I994-1, 1))</f>
        <v>-29</v>
      </c>
      <c r="L994" s="38" t="n">
        <f aca="false">F994/I994</f>
        <v>0</v>
      </c>
      <c r="M994" s="39"/>
      <c r="N994" s="39"/>
      <c r="O994" s="39"/>
      <c r="P994" s="39"/>
    </row>
    <row r="995" customFormat="false" ht="15.75" hidden="false" customHeight="true" outlineLevel="0" collapsed="false">
      <c r="A995" s="19"/>
      <c r="B995" s="20"/>
      <c r="C995" s="20"/>
      <c r="D995" s="21"/>
      <c r="E995" s="19"/>
      <c r="F995" s="22"/>
      <c r="G995" s="23"/>
      <c r="H995" s="22" t="n">
        <f aca="false">IFERROR((F995/G995)*1000, 0)</f>
        <v>0</v>
      </c>
      <c r="I995" s="24" t="n">
        <v>1</v>
      </c>
      <c r="J995" s="25"/>
      <c r="K995" s="26" t="n">
        <f aca="false">IF(MONTH(J995)+I995&gt;13, DATE(YEAR(J995)+1, MONTH(J995)+I995-13, 1), DATE(YEAR(J995), MONTH(J995)+I995-1, 1))</f>
        <v>-29</v>
      </c>
      <c r="L995" s="27" t="n">
        <f aca="false">F995/I995</f>
        <v>0</v>
      </c>
      <c r="M995" s="28"/>
      <c r="N995" s="28"/>
      <c r="O995" s="28"/>
      <c r="P995" s="28"/>
    </row>
    <row r="996" customFormat="false" ht="15.75" hidden="false" customHeight="true" outlineLevel="0" collapsed="false">
      <c r="A996" s="30"/>
      <c r="B996" s="31"/>
      <c r="C996" s="31"/>
      <c r="D996" s="32"/>
      <c r="E996" s="30"/>
      <c r="F996" s="33"/>
      <c r="G996" s="34"/>
      <c r="H996" s="33" t="n">
        <f aca="false">IFERROR((F996/G996)*1000, 0)</f>
        <v>0</v>
      </c>
      <c r="I996" s="35" t="n">
        <v>1</v>
      </c>
      <c r="J996" s="36"/>
      <c r="K996" s="37" t="n">
        <f aca="false">IF(MONTH(J996)+I996&gt;13, DATE(YEAR(J996)+1, MONTH(J996)+I996-13, 1), DATE(YEAR(J996), MONTH(J996)+I996-1, 1))</f>
        <v>-29</v>
      </c>
      <c r="L996" s="38" t="n">
        <f aca="false">F996/I996</f>
        <v>0</v>
      </c>
      <c r="M996" s="39"/>
      <c r="N996" s="39"/>
      <c r="O996" s="39"/>
      <c r="P996" s="39"/>
    </row>
    <row r="997" customFormat="false" ht="15.75" hidden="false" customHeight="true" outlineLevel="0" collapsed="false">
      <c r="A997" s="19"/>
      <c r="B997" s="20"/>
      <c r="C997" s="20"/>
      <c r="D997" s="21"/>
      <c r="E997" s="19"/>
      <c r="F997" s="22"/>
      <c r="G997" s="23"/>
      <c r="H997" s="22" t="n">
        <f aca="false">IFERROR((F997/G997)*1000, 0)</f>
        <v>0</v>
      </c>
      <c r="I997" s="24" t="n">
        <v>1</v>
      </c>
      <c r="J997" s="25"/>
      <c r="K997" s="26" t="n">
        <f aca="false">IF(MONTH(J997)+I997&gt;13, DATE(YEAR(J997)+1, MONTH(J997)+I997-13, 1), DATE(YEAR(J997), MONTH(J997)+I997-1, 1))</f>
        <v>-29</v>
      </c>
      <c r="L997" s="27" t="n">
        <f aca="false">F997/I997</f>
        <v>0</v>
      </c>
      <c r="M997" s="28"/>
      <c r="N997" s="28"/>
      <c r="O997" s="28"/>
      <c r="P997" s="28"/>
    </row>
    <row r="998" customFormat="false" ht="15.75" hidden="false" customHeight="true" outlineLevel="0" collapsed="false">
      <c r="A998" s="30"/>
      <c r="B998" s="31"/>
      <c r="C998" s="31"/>
      <c r="D998" s="32"/>
      <c r="E998" s="30"/>
      <c r="F998" s="33"/>
      <c r="G998" s="34"/>
      <c r="H998" s="33" t="n">
        <f aca="false">IFERROR((F998/G998)*1000, 0)</f>
        <v>0</v>
      </c>
      <c r="I998" s="35" t="n">
        <v>1</v>
      </c>
      <c r="J998" s="36"/>
      <c r="K998" s="37" t="n">
        <f aca="false">IF(MONTH(J998)+I998&gt;13, DATE(YEAR(J998)+1, MONTH(J998)+I998-13, 1), DATE(YEAR(J998), MONTH(J998)+I998-1, 1))</f>
        <v>-29</v>
      </c>
      <c r="L998" s="38" t="n">
        <f aca="false">F998/I998</f>
        <v>0</v>
      </c>
      <c r="M998" s="39"/>
      <c r="N998" s="39"/>
      <c r="O998" s="39"/>
      <c r="P998" s="39"/>
    </row>
    <row r="999" customFormat="false" ht="15.75" hidden="false" customHeight="true" outlineLevel="0" collapsed="false">
      <c r="A999" s="19"/>
      <c r="B999" s="20"/>
      <c r="C999" s="20"/>
      <c r="D999" s="21"/>
      <c r="E999" s="19"/>
      <c r="F999" s="22"/>
      <c r="G999" s="23"/>
      <c r="H999" s="22" t="n">
        <f aca="false">IFERROR((F999/G999)*1000, 0)</f>
        <v>0</v>
      </c>
      <c r="I999" s="24" t="n">
        <v>1</v>
      </c>
      <c r="J999" s="25"/>
      <c r="K999" s="26" t="n">
        <f aca="false">IF(MONTH(J999)+I999&gt;13, DATE(YEAR(J999)+1, MONTH(J999)+I999-13, 1), DATE(YEAR(J999), MONTH(J999)+I999-1, 1))</f>
        <v>-29</v>
      </c>
      <c r="L999" s="27" t="n">
        <f aca="false">F999/I999</f>
        <v>0</v>
      </c>
      <c r="M999" s="28"/>
      <c r="N999" s="28"/>
      <c r="O999" s="28"/>
      <c r="P999" s="28"/>
    </row>
    <row r="1000" customFormat="false" ht="15.75" hidden="false" customHeight="true" outlineLevel="0" collapsed="false">
      <c r="A1000" s="30"/>
      <c r="B1000" s="31"/>
      <c r="C1000" s="31"/>
      <c r="D1000" s="32"/>
      <c r="E1000" s="30"/>
      <c r="F1000" s="33"/>
      <c r="G1000" s="34"/>
      <c r="H1000" s="33" t="n">
        <f aca="false">IFERROR((F1000/G1000)*1000, 0)</f>
        <v>0</v>
      </c>
      <c r="I1000" s="35" t="n">
        <v>1</v>
      </c>
      <c r="J1000" s="36"/>
      <c r="K1000" s="37" t="n">
        <f aca="false">IF(MONTH(J1000)+I1000&gt;13, DATE(YEAR(J1000)+1, MONTH(J1000)+I1000-13, 1), DATE(YEAR(J1000), MONTH(J1000)+I1000-1, 1))</f>
        <v>-29</v>
      </c>
      <c r="L1000" s="38" t="n">
        <f aca="false">F1000/I1000</f>
        <v>0</v>
      </c>
      <c r="M1000" s="39"/>
      <c r="N1000" s="39"/>
      <c r="O1000" s="39"/>
      <c r="P1000" s="39"/>
    </row>
    <row r="1001" customFormat="false" ht="15.75" hidden="false" customHeight="true" outlineLevel="0" collapsed="false">
      <c r="A1001" s="19"/>
      <c r="B1001" s="20"/>
      <c r="C1001" s="20"/>
      <c r="D1001" s="21"/>
      <c r="E1001" s="19"/>
      <c r="F1001" s="22"/>
      <c r="G1001" s="23"/>
      <c r="H1001" s="22" t="n">
        <f aca="false">IFERROR((F1001/G1001)*1000, 0)</f>
        <v>0</v>
      </c>
      <c r="I1001" s="24" t="n">
        <v>1</v>
      </c>
      <c r="J1001" s="25"/>
      <c r="K1001" s="26" t="n">
        <f aca="false">IF(MONTH(J1001)+I1001&gt;13, DATE(YEAR(J1001)+1, MONTH(J1001)+I1001-13, 1), DATE(YEAR(J1001), MONTH(J1001)+I1001-1, 1))</f>
        <v>-29</v>
      </c>
      <c r="L1001" s="27" t="n">
        <f aca="false">F1001/I1001</f>
        <v>0</v>
      </c>
      <c r="M1001" s="28"/>
      <c r="N1001" s="28"/>
      <c r="O1001" s="28"/>
      <c r="P1001" s="28"/>
    </row>
    <row r="1002" customFormat="false" ht="15.75" hidden="false" customHeight="true" outlineLevel="0" collapsed="false">
      <c r="A1002" s="30"/>
      <c r="B1002" s="31"/>
      <c r="C1002" s="31"/>
      <c r="D1002" s="32"/>
      <c r="E1002" s="30"/>
      <c r="F1002" s="33"/>
      <c r="G1002" s="34"/>
      <c r="H1002" s="33" t="n">
        <f aca="false">IFERROR((F1002/G1002)*1000, 0)</f>
        <v>0</v>
      </c>
      <c r="I1002" s="35" t="n">
        <v>1</v>
      </c>
      <c r="J1002" s="36"/>
      <c r="K1002" s="37" t="n">
        <f aca="false">IF(MONTH(J1002)+I1002&gt;13, DATE(YEAR(J1002)+1, MONTH(J1002)+I1002-13, 1), DATE(YEAR(J1002), MONTH(J1002)+I1002-1, 1))</f>
        <v>-29</v>
      </c>
      <c r="L1002" s="38" t="n">
        <f aca="false">F1002/I1002</f>
        <v>0</v>
      </c>
      <c r="M1002" s="39"/>
      <c r="N1002" s="39"/>
      <c r="O1002" s="39"/>
      <c r="P1002" s="39"/>
    </row>
    <row r="1003" customFormat="false" ht="15.75" hidden="false" customHeight="true" outlineLevel="0" collapsed="false">
      <c r="A1003" s="19"/>
      <c r="B1003" s="20"/>
      <c r="C1003" s="20"/>
      <c r="D1003" s="21"/>
      <c r="E1003" s="19"/>
      <c r="F1003" s="22"/>
      <c r="G1003" s="23"/>
      <c r="H1003" s="22" t="n">
        <f aca="false">IFERROR((F1003/G1003)*1000, 0)</f>
        <v>0</v>
      </c>
      <c r="I1003" s="24" t="n">
        <v>1</v>
      </c>
      <c r="J1003" s="25"/>
      <c r="K1003" s="26" t="n">
        <f aca="false">IF(MONTH(J1003)+I1003&gt;13, DATE(YEAR(J1003)+1, MONTH(J1003)+I1003-13, 1), DATE(YEAR(J1003), MONTH(J1003)+I1003-1, 1))</f>
        <v>-29</v>
      </c>
      <c r="L1003" s="27" t="n">
        <f aca="false">F1003/I1003</f>
        <v>0</v>
      </c>
      <c r="M1003" s="28"/>
      <c r="N1003" s="28"/>
      <c r="O1003" s="28"/>
      <c r="P1003" s="28"/>
    </row>
    <row r="1004" customFormat="false" ht="15.75" hidden="false" customHeight="true" outlineLevel="0" collapsed="false">
      <c r="A1004" s="30"/>
      <c r="B1004" s="31"/>
      <c r="C1004" s="31"/>
      <c r="D1004" s="32"/>
      <c r="E1004" s="30"/>
      <c r="F1004" s="33"/>
      <c r="G1004" s="34"/>
      <c r="H1004" s="33" t="n">
        <f aca="false">IFERROR((F1004/G1004)*1000, 0)</f>
        <v>0</v>
      </c>
      <c r="I1004" s="35" t="n">
        <v>1</v>
      </c>
      <c r="J1004" s="36"/>
      <c r="K1004" s="37" t="n">
        <f aca="false">IF(MONTH(J1004)+I1004&gt;13, DATE(YEAR(J1004)+1, MONTH(J1004)+I1004-13, 1), DATE(YEAR(J1004), MONTH(J1004)+I1004-1, 1))</f>
        <v>-29</v>
      </c>
      <c r="L1004" s="38" t="n">
        <f aca="false">F1004/I1004</f>
        <v>0</v>
      </c>
      <c r="M1004" s="39"/>
      <c r="N1004" s="39"/>
      <c r="O1004" s="39"/>
      <c r="P1004" s="39"/>
    </row>
    <row r="1005" customFormat="false" ht="15.75" hidden="false" customHeight="true" outlineLevel="0" collapsed="false">
      <c r="A1005" s="19"/>
      <c r="B1005" s="20"/>
      <c r="C1005" s="20"/>
      <c r="D1005" s="21"/>
      <c r="E1005" s="19"/>
      <c r="F1005" s="22"/>
      <c r="G1005" s="23"/>
      <c r="H1005" s="22" t="n">
        <f aca="false">IFERROR((F1005/G1005)*1000, 0)</f>
        <v>0</v>
      </c>
      <c r="I1005" s="24" t="n">
        <v>1</v>
      </c>
      <c r="J1005" s="25"/>
      <c r="K1005" s="26" t="n">
        <f aca="false">IF(MONTH(J1005)+I1005&gt;13, DATE(YEAR(J1005)+1, MONTH(J1005)+I1005-13, 1), DATE(YEAR(J1005), MONTH(J1005)+I1005-1, 1))</f>
        <v>-29</v>
      </c>
      <c r="L1005" s="27" t="n">
        <f aca="false">F1005/I1005</f>
        <v>0</v>
      </c>
      <c r="M1005" s="28"/>
      <c r="N1005" s="28"/>
      <c r="O1005" s="28"/>
      <c r="P1005" s="28"/>
    </row>
  </sheetData>
  <autoFilter ref="A6:L1005"/>
  <mergeCells count="2">
    <mergeCell ref="B1:E5"/>
    <mergeCell ref="F2:L2"/>
  </mergeCells>
  <conditionalFormatting sqref="J8">
    <cfRule type="containsText" priority="2" operator="containsText" aboveAverage="0" equalAverage="0" bottom="0" percent="0" rank="0" text="11/3799" dxfId="4">
      <formula>NOT(ISERROR(SEARCH("11/3799",J8)))</formula>
    </cfRule>
  </conditionalFormatting>
  <conditionalFormatting sqref="J10 J12 J14 J16 J18 J20 J22 J24 J26 J28 J30 J32 J34 J36 J38 J40 J42 J44 J46 J48 J50 J52 J54 J56 J58 J60 J62 J64 J66 J68 J70 J72 J74 J76 J78 J80 J82 J84 J86 J88 J90 J92 J94 J96 J98 J100 J102 J104 J106 J108 J110 J112 J114 J116 J118 J120 J122 J124 J126 J128 J130 J132 J134 J136 J138 J140 J142 J144 J146 J148 J150 J152 J154 J156 J158 J160 J162 J164 J166 J168 J170 J172 J174 J176 J178 J180 J182 J184 J186 J188 J190 J192 J194 J196 J198 J200 J202 J204 J206 J208 J210 J212 J214 J216 J218 J220 J222 J224 J226 J228 J230 J232 J234 J236 J238 J240 J242 J244 J246 J248 J250 J252 J254 J256 J258 J260 J262 J264 J266 J268 J270 J272 J274 J276 J278 J280 J282 J284 J286 J288 J290 J292 J294 J296 J298 J300 J302 J304 J306 J308 J310 J312 J314 J316 J318 J320 J322 J324 J326 J328 J330 J332 J334 J336 J338 J340 J342 J344 J346 J348 J350 J352 J354 J356 J358 J360 J362 J364 J366 J368 J370 J372 J374 J376 J378 J380 J382 J384 J386 J388 J390 J392 J394 J396 J398 J400 J402 J404 J406 J408 J410 J412 J414 J416 J418 J420 J422 J424 J426 J428 J430 J432 J434 J436 J438 J440 J442 J444 J446 J448 J450 J452 J454 J456 J458 J460 J462 J464 J466 J468 J470 J472 J474 J476 J478 J480 J482 J484 J486 J488 J490 J492 J494 J496 J498 J500 J502 J504 J506 J508 J510 J512 J514 J516 J518 J520 J522 J524 J526 J528 J530 J532 J534 J536 J538 J540 J542 J544 J546 J548 J550 J552 J554 J556 J558 J560 J562 J564 J566 J568 J570 J572 J574 J576 J578 J580 J582 J584 J586 J588 J590 J592 J594 J596 J598 J600 J602 J604 J606 J608 J610 J612 J614 J616 J618 J620 J622 J624 J626 J628 J630 J632 J634 J636 J638 J640 J642 J644 J646 J648 J650 J652 J654 J656 J658 J660 J662 J664 J666 J668 J670 J672 J674 J676 J678 J680 J682 J684 J686 J688 J690 J692 J694 J696 J698 J700 J702 J704 J706 J708 J710 J712 J714 J716 J718 J720 J722 J724 J726 J728 J730 J732 J734 J736 J738 J740 J742 J744 J746 J748 J750 J752 J754 J756 J758 J760 J762 J764 J766 J768 J770 J772 J774 J776 J778 J780 J782 J784 J786 J788 J790 J792 J794 J796 J798 J800 J802 J804 J806 J808 J810 J812 J814 J816 J818 J820 J822 J824 J826 J828 J830 J832 J834 J836 J838 J840 J842 J844 J846 J848 J850 J852 J854 J856 J858 J860 J862 J864 J866 J868 J870 J872 J874 J876 J878 J880 J882 J884 J886 J888 J890 J892 J894 J896 J898 J900 J902 J904 J906 J908 J910 J912 J914 J916 J918 J920 J922 J924 J926 J928 J930 J932 J934 J936 J938 J940 J942 J944 J946 J948 J950 J952 J954 J956 J958 J960 J962 J964 J966 J968 J970 J972 J974 J976 J978 J980 J982 J984 J986 J988 J990 J992 J994 J996 J998 J1000 J1002 J1004">
    <cfRule type="containsText" priority="3" operator="containsText" aboveAverage="0" equalAverage="0" bottom="0" percent="0" rank="0" text="11/3799" dxfId="5">
      <formula>NOT(ISERROR(SEARCH("11/3799",J10)))</formula>
    </cfRule>
  </conditionalFormatting>
  <conditionalFormatting sqref="J7 J9 J11 J13 J15 J17 J19 J21 J23 J25 J27 J29 J31 J33 J35 J37 J39 J41 J43 J45 J47 J49 J51 J53 J55 J57 J59 J61 J63 J65 J67 J69 J71 J73 J75 J77 J79 J81 J83 J85 J87 J89 J91 J93 J95 J97 J99 J101 J103 J105 J107 J109 J111 J113 J115 J117 J119 J121 J123 J125 J127 J129 J131 J133 J135 J137 J139 J141 J143 J145 J147 J149 J151 J153 J155 J157 J159 J161 J163 J165 J167 J169 J171 J173 J175 J177 J179 J181 J183 J185 J187 J189 J191 J193 J195 J197 J199 J201 J203 J205 J207 J209 J211 J213 J215 J217 J219 J221 J223 J225 J227 J229 J231 J233 J235 J237 J239 J241 J243 J245 J247 J249 J251 J253 J255 J257 J259 J261 J263 J265 J267 J269 J271 J273 J275 J277 J279 J281 J283 J285 J287 J289 J291 J293 J295 J297 J299 J301 J303 J305 J307 J309 J311 J313 J315 J317 J319 J321 J323 J325 J327 J329 J331 J333 J335 J337 J339 J341 J343 J345 J347 J349 J351 J353 J355 J357 J359 J361 J363 J365 J367 J369 J371 J373 J375 J377 J379 J381 J383 J385 J387 J389 J391 J393 J395 J397 J399 J401 J403 J405 J407 J409 J411 J413 J415 J417 J419 J421 J423 J425 J427 J429 J431 J433 J435 J437 J439 J441 J443 J445 J447 J449 J451 J453 J455 J457 J459 J461 J463 J465 J467 J469 J471 J473 J475 J477 J479 J481 J483 J485 J487 J489 J491 J493 J495 J497 J499 J501 J503 J505 J507 J509 J511 J513 J515 J517 J519 J521 J523 J525 J527 J529 J531 J533 J535 J537 J539 J541 J543 J545 J547 J549 J551 J553 J555 J557 J559 J561 J563 J565 J567 J569 J571 J573 J575 J577 J579 J581 J583 J585 J587 J589 J591 J593 J595 J597 J599 J601 J603 J605 J607 J609 J611 J613 J615 J617 J619 J621 J623 J625 J627 J629 J631 J633 J635 J637 J639 J641 J643 J645 J647 J649 J651 J653 J655 J657 J659 J661 J663 J665 J667 J669 J671 J673 J675 J677 J679 J681 J683 J685 J687 J689 J691 J693 J695 J697 J699 J701 J703 J705 J707 J709 J711 J713 J715 J717 J719 J721 J723 J725 J727 J729 J731 J733 J735 J737 J739 J741 J743 J745 J747 J749 J751 J753 J755 J757 J759 J761 J763 J765 J767 J769 J771 J773 J775 J777 J779 J781 J783 J785 J787 J789 J791 J793 J795 J797 J799 J801 J803 J805 J807 J809 J811 J813 J815 J817 J819 J821 J823 J825 J827 J829 J831 J833 J835 J837 J839 J841 J843 J845 J847 J849 J851 J853 J855 J857 J859 J861 J863 J865 J867 J869 J871 J873 J875 J877 J879 J881 J883 J885 J887 J889 J891 J893 J895 J897 J899 J901 J903 J905 J907 J909 J911 J913 J915 J917 J919 J921 J923 J925 J927 J929 J931 J933 J935 J937 J939 J941 J943 J945 J947 J949 J951 J953 J955 J957 J959 J961 J963 J965 J967 J969 J971 J973 J975 J977 J979 J981 J983 J985 J987 J989 J991 J993 J995 J997 J999 J1001 J1003 J1005">
    <cfRule type="containsText" priority="4" operator="containsText" aboveAverage="0" equalAverage="0" bottom="0" percent="0" rank="0" text="11/3799" dxfId="6">
      <formula>NOT(ISERROR(SEARCH("11/3799",J7)))</formula>
    </cfRule>
  </conditionalFormatting>
  <conditionalFormatting sqref="K8">
    <cfRule type="containsText" priority="5" operator="containsText" aboveAverage="0" equalAverage="0" bottom="0" percent="0" rank="0" text="11/3799" dxfId="7">
      <formula>NOT(ISERROR(SEARCH("11/3799",K8)))</formula>
    </cfRule>
  </conditionalFormatting>
  <conditionalFormatting sqref="K10 K12 K14 K16 K18 K20 K22 K24 K26 K28 K30 K32 K34 K36 K38 K40 K42 K44 K46 K48 K50 K52 K54 K56 K58 K60 K62 K64 K66 K68 K70 K72 K74 K76 K78 K80 K82 K84 K86 K88 K90 K92 K94 K96 K98 K100 K102 K104 K106 K108 K110 K112 K114 K116 K118 K120 K122 K124 K126 K128 K130 K132 K134 K136 K138 K140 K142 K144 K146 K148 K150 K152 K154 K156 K158 K160 K162 K164 K166 K168 K170 K172 K174 K176 K178 K180 K182 K184 K186 K188 K190 K192 K194 K196 K198 K200 K202 K204 K206 K208 K210 K212 K214 K216 K218 K220 K222 K224 K226 K228 K230 K232 K234 K236 K238 K240 K242 K244 K246 K248 K250 K252 K254 K256 K258 K260 K262 K264 K266 K268 K270 K272 K274 K276 K278 K280 K282 K284 K286 K288 K290 K292 K294 K296 K298 K300 K302 K304 K306 K308 K310 K312 K314 K316 K318 K320 K322 K324 K326 K328 K330 K332 K334 K336 K338 K340 K342 K344 K346 K348 K350 K352 K354 K356 K358 K360 K362 K364 K366 K368 K370 K372 K374 K376 K378 K380 K382 K384 K386 K388 K390 K392 K394 K396 K398 K400 K402 K404 K406 K408 K410 K412 K414 K416 K418 K420 K422 K424 K426 K428 K430 K432 K434 K436 K438 K440 K442 K444 K446 K448 K450 K452 K454 K456 K458 K460 K462 K464 K466 K468 K470 K472 K474 K476 K478 K480 K482 K484 K486 K488 K490 K492 K494 K496 K498 K500 K502 K504 K506 K508 K510 K512 K514 K516 K518 K520 K522 K524 K526 K528 K530 K532 K534 K536 K538 K540 K542 K544 K546 K548 K550 K552 K554 K556 K558 K560 K562 K564 K566 K568 K570 K572 K574 K576 K578 K580 K582 K584 K586 K588 K590 K592 K594 K596 K598 K600 K602 K604 K606 K608 K610 K612 K614 K616 K618 K620 K622 K624 K626 K628 K630 K632 K634 K636 K638 K640 K642 K644 K646 K648 K650 K652 K654 K656 K658 K660 K662 K664 K666 K668 K670 K672 K674 K676 K678 K680 K682 K684 K686 K688 K690 K692 K694 K696 K698 K700 K702 K704 K706 K708 K710 K712 K714 K716 K718 K720 K722 K724 K726 K728 K730 K732 K734 K736 K738 K740 K742 K744 K746 K748 K750 K752 K754 K756 K758 K760 K762 K764 K766 K768 K770 K772 K774 K776 K778 K780 K782 K784 K786 K788 K790 K792 K794 K796 K798 K800 K802 K804 K806 K808 K810 K812 K814 K816 K818 K820 K822 K824 K826 K828 K830 K832 K834 K836 K838 K840 K842 K844 K846 K848 K850 K852 K854 K856 K858 K860 K862 K864 K866 K868 K870 K872 K874 K876 K878 K880 K882 K884 K886 K888 K890 K892 K894 K896 K898 K900 K902 K904 K906 K908 K910 K912 K914 K916 K918 K920 K922 K924 K926 K928 K930 K932 K934 K936 K938 K940 K942 K944 K946 K948 K950 K952 K954 K956 K958 K960 K962 K964 K966 K968 K970 K972 K974 K976 K978 K980 K982 K984 K986 K988 K990 K992 K994 K996 K998 K1000 K1002 K1004">
    <cfRule type="containsText" priority="6" operator="containsText" aboveAverage="0" equalAverage="0" bottom="0" percent="0" rank="0" text="11/3799" dxfId="8">
      <formula>NOT(ISERROR(SEARCH("11/3799",K10)))</formula>
    </cfRule>
  </conditionalFormatting>
  <conditionalFormatting sqref="K9 K11 K13 K15 K17 K19 K21 K23 K25 K27 K29 K31 K33 K35 K37 K39 K41 K43 K45 K47 K49 K51 K53 K55 K57 K59 K61 K63 K65 K67 K69 K71 K73 K75 K77 K79 K81 K83 K85 K87 K89 K91 K93 K95 K97 K99 K101 K103 K105 K107 K109 K111 K113 K115 K117 K119 K121 K123 K125 K127 K129 K131 K133 K135 K137 K139 K141 K143 K145 K147 K149 K151 K153 K155 K157 K159 K161 K163 K165 K167 K169 K171 K173 K175 K177 K179 K181 K183 K185 K187 K189 K191 K193 K195 K197 K199 K201 K203 K205 K207 K209 K211 K213 K215 K217 K219 K221 K223 K225 K227 K229 K231 K233 K235 K237 K239 K241 K243 K245 K247 K249 K251 K253 K255 K257 K259 K261 K263 K265 K267 K269 K271 K273 K275 K277 K279 K281 K283 K285 K287 K289 K291 K293 K295 K297 K299 K301 K303 K305 K307 K309 K311 K313 K315 K317 K319 K321 K323 K325 K327 K329 K331 K333 K335 K337 K339 K341 K343 K345 K347 K349 K351 K353 K355 K357 K359 K361 K363 K365 K367 K369 K371 K373 K375 K377 K379 K381 K383 K385 K387 K389 K391 K393 K395 K397 K399 K401 K403 K405 K407 K409 K411 K413 K415 K417 K419 K421 K423 K425 K427 K429 K431 K433 K435 K437 K439 K441 K443 K445 K447 K449 K451 K453 K455 K457 K459 K461 K463 K465 K467 K469 K471 K473 K475 K477 K479 K481 K483 K485 K487 K489 K491 K493 K495 K497 K499 K501 K503 K505 K507 K509 K511 K513 K515 K517 K519 K521 K523 K525 K527 K529 K531 K533 K535 K537 K539 K541 K543 K545 K547 K549 K551 K553 K555 K557 K559 K561 K563 K565 K567 K569 K571 K573 K575 K577 K579 K581 K583 K585 K587 K589 K591 K593 K595 K597 K599 K601 K603 K605 K607 K609 K611 K613 K615 K617 K619 K621 K623 K625 K627 K629 K631 K633 K635 K637 K639 K641 K643 K645 K647 K649 K651 K653 K655 K657 K659 K661 K663 K665 K667 K669 K671 K673 K675 K677 K679 K681 K683 K685 K687 K689 K691 K693 K695 K697 K699 K701 K703 K705 K707 K709 K711 K713 K715 K717 K719 K721 K723 K725 K727 K729 K731 K733 K735 K737 K739 K741 K743 K745 K747 K749 K751 K753 K755 K757 K759 K761 K763 K765 K767 K769 K771 K773 K775 K777 K779 K781 K783 K785 K787 K789 K791 K793 K795 K797 K799 K801 K803 K805 K807 K809 K811 K813 K815 K817 K819 K821 K823 K825 K827 K829 K831 K833 K835 K837 K839 K841 K843 K845 K847 K849 K851 K853 K855 K857 K859 K861 K863 K865 K867 K869 K871 K873 K875 K877 K879 K881 K883 K885 K887 K889 K891 K893 K895 K897 K899 K901 K903 K905 K907 K909 K911 K913 K915 K917 K919 K921 K923 K925 K927 K929 K931 K933 K935 K937 K939 K941 K943 K945 K947 K949 K951 K953 K955 K957 K959 K961 K963 K965 K967 K969 K971 K973 K975 K977 K979 K981 K983 K985 K987 K989 K991 K993 K995 K997 K999 K1001 K1003 K1005">
    <cfRule type="containsText" priority="7" operator="containsText" aboveAverage="0" equalAverage="0" bottom="0" percent="0" rank="0" text="11/3799" dxfId="9">
      <formula>NOT(ISERROR(SEARCH("11/3799",K9)))</formula>
    </cfRule>
  </conditionalFormatting>
  <conditionalFormatting sqref="K6:K7">
    <cfRule type="containsText" priority="8" operator="containsText" aboveAverage="0" equalAverage="0" bottom="0" percent="0" rank="0" text="11/3799" dxfId="10">
      <formula>NOT(ISERROR(SEARCH("11/3799",K6)))</formula>
    </cfRule>
  </conditionalFormatting>
  <dataValidations count="3">
    <dataValidation allowBlank="true" errorStyle="stop" operator="between" prompt="Escolha o mês em que será cobrada essa compra" showDropDown="false" showErrorMessage="true" showInputMessage="true" sqref="J7:J1005" type="list">
      <formula1>$P$7:$P$69</formula1>
      <formula2>0</formula2>
    </dataValidation>
    <dataValidation allowBlank="true" errorStyle="stop" operator="between" showDropDown="false" showErrorMessage="false" showInputMessage="false" sqref="A7:A1005" type="list">
      <formula1>$N:$N</formula1>
      <formula2>0</formula2>
    </dataValidation>
    <dataValidation allowBlank="true" errorStyle="stop" operator="between" showDropDown="false" showErrorMessage="true" showInputMessage="false" sqref="E7:E2005" type="list">
      <formula1>$O$5:$O$15</formula1>
      <formula2>0</formula2>
    </dataValidation>
  </dataValidation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CA493"/>
    <pageSetUpPr fitToPage="false"/>
  </sheetPr>
  <dimension ref="A1:U1001"/>
  <sheetViews>
    <sheetView showFormulas="false" showGridLines="false" showRowColHeaders="true" showZeros="true" rightToLeft="false" tabSelected="false" showOutlineSymbols="true" defaultGridColor="true" view="normal" topLeftCell="E1" colorId="64" zoomScale="100" zoomScaleNormal="100" zoomScalePageLayoutView="100" workbookViewId="0">
      <pane xSplit="0" ySplit="2" topLeftCell="A3" activePane="bottomLeft" state="frozen"/>
      <selection pane="topLeft" activeCell="E1" activeCellId="0" sqref="E1"/>
      <selection pane="bottomLeft" activeCell="A4" activeCellId="0" sqref="A4"/>
    </sheetView>
  </sheetViews>
  <sheetFormatPr defaultColWidth="14.42578125" defaultRowHeight="15.75" zeroHeight="false" outlineLevelRow="0" outlineLevelCol="0"/>
  <cols>
    <col collapsed="false" customWidth="true" hidden="false" outlineLevel="0" max="1" min="1" style="1" width="22.86"/>
    <col collapsed="false" customWidth="true" hidden="false" outlineLevel="0" max="2" min="2" style="1" width="21.57"/>
    <col collapsed="false" customWidth="true" hidden="false" outlineLevel="0" max="3" min="3" style="1" width="17.86"/>
    <col collapsed="false" customWidth="true" hidden="false" outlineLevel="0" max="4" min="4" style="1" width="19.42"/>
    <col collapsed="false" customWidth="true" hidden="false" outlineLevel="0" max="5" min="5" style="1" width="19.14"/>
    <col collapsed="false" customWidth="true" hidden="false" outlineLevel="0" max="6" min="6" style="1" width="10.85"/>
    <col collapsed="false" customWidth="true" hidden="false" outlineLevel="0" max="7" min="7" style="1" width="17.15"/>
    <col collapsed="false" customWidth="true" hidden="false" outlineLevel="0" max="8" min="8" style="1" width="15.85"/>
    <col collapsed="false" customWidth="true" hidden="false" outlineLevel="0" max="10" min="9" style="1" width="12.29"/>
    <col collapsed="false" customWidth="true" hidden="false" outlineLevel="0" max="11" min="11" style="1" width="16"/>
    <col collapsed="false" customWidth="true" hidden="false" outlineLevel="0" max="12" min="12" style="1" width="14.29"/>
    <col collapsed="false" customWidth="true" hidden="false" outlineLevel="0" max="13" min="13" style="1" width="18.57"/>
    <col collapsed="false" customWidth="true" hidden="false" outlineLevel="0" max="14" min="14" style="1" width="15.85"/>
    <col collapsed="false" customWidth="true" hidden="true" outlineLevel="0" max="15" min="15" style="0" width="8.42"/>
    <col collapsed="false" customWidth="true" hidden="true" outlineLevel="0" max="19" min="16" style="0" width="15.29"/>
  </cols>
  <sheetData>
    <row r="1" customFormat="false" ht="96" hidden="false" customHeight="true" outlineLevel="0" collapsed="false">
      <c r="B1" s="11"/>
      <c r="C1" s="41" t="s">
        <v>32</v>
      </c>
      <c r="D1" s="41"/>
      <c r="E1" s="41"/>
      <c r="F1" s="41"/>
      <c r="G1" s="41"/>
      <c r="H1" s="41"/>
      <c r="I1" s="41"/>
      <c r="J1" s="41"/>
      <c r="K1" s="41"/>
      <c r="L1" s="41"/>
      <c r="M1" s="41"/>
      <c r="N1" s="41"/>
    </row>
    <row r="2" customFormat="false" ht="26.25" hidden="false" customHeight="true" outlineLevel="0" collapsed="false">
      <c r="A2" s="12" t="s">
        <v>33</v>
      </c>
      <c r="B2" s="12" t="s">
        <v>10</v>
      </c>
      <c r="C2" s="12" t="s">
        <v>11</v>
      </c>
      <c r="D2" s="12" t="s">
        <v>34</v>
      </c>
      <c r="E2" s="13" t="s">
        <v>35</v>
      </c>
      <c r="F2" s="12" t="s">
        <v>36</v>
      </c>
      <c r="G2" s="13" t="s">
        <v>13</v>
      </c>
      <c r="H2" s="13" t="s">
        <v>37</v>
      </c>
      <c r="I2" s="13" t="s">
        <v>16</v>
      </c>
      <c r="J2" s="12" t="s">
        <v>38</v>
      </c>
      <c r="K2" s="13" t="s">
        <v>17</v>
      </c>
      <c r="L2" s="13" t="s">
        <v>18</v>
      </c>
      <c r="M2" s="13" t="s">
        <v>19</v>
      </c>
      <c r="N2" s="12" t="s">
        <v>20</v>
      </c>
      <c r="O2" s="42"/>
      <c r="P2" s="43" t="s">
        <v>39</v>
      </c>
      <c r="Q2" s="43" t="s">
        <v>2</v>
      </c>
      <c r="R2" s="43" t="s">
        <v>40</v>
      </c>
      <c r="S2" s="44" t="n">
        <v>44927</v>
      </c>
    </row>
    <row r="3" customFormat="false" ht="15.75" hidden="false" customHeight="true" outlineLevel="0" collapsed="false">
      <c r="A3" s="19" t="s">
        <v>41</v>
      </c>
      <c r="B3" s="20" t="s">
        <v>22</v>
      </c>
      <c r="C3" s="20"/>
      <c r="D3" s="21" t="n">
        <v>44972</v>
      </c>
      <c r="E3" s="23" t="n">
        <v>2</v>
      </c>
      <c r="F3" s="22" t="n">
        <v>2000</v>
      </c>
      <c r="G3" s="22" t="s">
        <v>4</v>
      </c>
      <c r="H3" s="23" t="n">
        <v>150000</v>
      </c>
      <c r="I3" s="45" t="n">
        <f aca="false">(F3/H3)*1000</f>
        <v>13.3333333333333</v>
      </c>
      <c r="J3" s="22" t="s">
        <v>40</v>
      </c>
      <c r="K3" s="19" t="n">
        <v>2</v>
      </c>
      <c r="L3" s="25" t="n">
        <v>45017</v>
      </c>
      <c r="M3" s="25" t="n">
        <f aca="false">IF(J3="SIM", IF(MONTH(L3)+K3&gt;13, DATE(YEAR(L3)+1, MONTH(L3)+K3-13, 1), DATE(YEAR(L3), MONTH(L3)+K3-1, 1)), 0)</f>
        <v>45047</v>
      </c>
      <c r="N3" s="22" t="n">
        <f aca="false">IF(J3="SIM", F3/K3, 0)</f>
        <v>1000</v>
      </c>
      <c r="O3" s="28"/>
      <c r="P3" s="28" t="s">
        <v>42</v>
      </c>
      <c r="Q3" s="28" t="s">
        <v>3</v>
      </c>
      <c r="R3" s="28" t="s">
        <v>43</v>
      </c>
      <c r="S3" s="29" t="n">
        <v>44958</v>
      </c>
      <c r="U3" s="46"/>
    </row>
    <row r="4" customFormat="false" ht="15.75" hidden="false" customHeight="true" outlineLevel="0" collapsed="false">
      <c r="A4" s="30" t="s">
        <v>44</v>
      </c>
      <c r="B4" s="31" t="s">
        <v>26</v>
      </c>
      <c r="C4" s="31"/>
      <c r="D4" s="32" t="n">
        <v>45021</v>
      </c>
      <c r="E4" s="34" t="n">
        <v>2</v>
      </c>
      <c r="F4" s="33"/>
      <c r="G4" s="33" t="s">
        <v>6</v>
      </c>
      <c r="H4" s="34" t="n">
        <v>6000</v>
      </c>
      <c r="I4" s="47" t="n">
        <f aca="false">(F4/H4)*1000</f>
        <v>0</v>
      </c>
      <c r="J4" s="33" t="s">
        <v>40</v>
      </c>
      <c r="K4" s="30" t="n">
        <v>5</v>
      </c>
      <c r="L4" s="36"/>
      <c r="M4" s="36" t="n">
        <f aca="false">IF(J4="SIM", IF(MONTH(L4)+K4&gt;13, DATE(YEAR(L4)+1, MONTH(L4)+K4-13, 1), DATE(YEAR(L4), MONTH(L4)+K4-1, 1)), 0)</f>
        <v>92</v>
      </c>
      <c r="N4" s="33" t="n">
        <f aca="false">IF(J4="SIM", F4/K4, 0)</f>
        <v>0</v>
      </c>
      <c r="O4" s="48"/>
      <c r="P4" s="48" t="s">
        <v>45</v>
      </c>
      <c r="Q4" s="48" t="s">
        <v>4</v>
      </c>
      <c r="R4" s="48"/>
      <c r="S4" s="49" t="n">
        <v>44986</v>
      </c>
    </row>
    <row r="5" customFormat="false" ht="15.75" hidden="false" customHeight="true" outlineLevel="0" collapsed="false">
      <c r="A5" s="19"/>
      <c r="B5" s="20"/>
      <c r="C5" s="20"/>
      <c r="D5" s="50"/>
      <c r="E5" s="23"/>
      <c r="F5" s="22"/>
      <c r="G5" s="22"/>
      <c r="H5" s="23"/>
      <c r="I5" s="23" t="e">
        <f aca="false">(F5/H5)*1000</f>
        <v>#DIV/0!</v>
      </c>
      <c r="J5" s="22"/>
      <c r="K5" s="19" t="n">
        <v>1</v>
      </c>
      <c r="L5" s="25"/>
      <c r="M5" s="25" t="n">
        <f aca="false">IF(J5="SIM", IF(MONTH(L5)+K5&gt;13, DATE(YEAR(L5)+1, MONTH(L5)+K5-13, 1), DATE(YEAR(L5), MONTH(L5)+K5-1, 1)), 0)</f>
        <v>0</v>
      </c>
      <c r="N5" s="22" t="n">
        <f aca="false">IF(J5="SIM", F5/K5, 0)</f>
        <v>0</v>
      </c>
      <c r="O5" s="28"/>
      <c r="P5" s="28" t="s">
        <v>46</v>
      </c>
      <c r="Q5" s="28" t="s">
        <v>5</v>
      </c>
      <c r="R5" s="28"/>
      <c r="S5" s="29" t="n">
        <v>45017</v>
      </c>
    </row>
    <row r="6" customFormat="false" ht="15.75" hidden="false" customHeight="true" outlineLevel="0" collapsed="false">
      <c r="A6" s="30"/>
      <c r="B6" s="31"/>
      <c r="C6" s="31"/>
      <c r="D6" s="32"/>
      <c r="E6" s="34"/>
      <c r="F6" s="33"/>
      <c r="G6" s="33"/>
      <c r="H6" s="34"/>
      <c r="I6" s="34" t="e">
        <f aca="false">(F6/H6)*1000</f>
        <v>#DIV/0!</v>
      </c>
      <c r="J6" s="33"/>
      <c r="K6" s="30" t="n">
        <v>1</v>
      </c>
      <c r="L6" s="36"/>
      <c r="M6" s="36" t="n">
        <f aca="false">IF(J6="SIM", IF(MONTH(L6)+K6&gt;13, DATE(YEAR(L6)+1, MONTH(L6)+K6-13, 1), DATE(YEAR(L6), MONTH(L6)+K6-1, 1)), 0)</f>
        <v>0</v>
      </c>
      <c r="N6" s="33" t="n">
        <f aca="false">IF(J6="SIM", F6/K6, 0)</f>
        <v>0</v>
      </c>
      <c r="O6" s="48"/>
      <c r="P6" s="48" t="s">
        <v>30</v>
      </c>
      <c r="Q6" s="48" t="s">
        <v>6</v>
      </c>
      <c r="R6" s="48"/>
      <c r="S6" s="49" t="n">
        <v>45047</v>
      </c>
    </row>
    <row r="7" customFormat="false" ht="15.75" hidden="false" customHeight="true" outlineLevel="0" collapsed="false">
      <c r="A7" s="19"/>
      <c r="B7" s="20"/>
      <c r="C7" s="20"/>
      <c r="D7" s="21"/>
      <c r="E7" s="23"/>
      <c r="F7" s="22"/>
      <c r="G7" s="22"/>
      <c r="H7" s="23"/>
      <c r="I7" s="23" t="e">
        <f aca="false">(F7/H7)*1000</f>
        <v>#DIV/0!</v>
      </c>
      <c r="J7" s="22"/>
      <c r="K7" s="19" t="n">
        <v>1</v>
      </c>
      <c r="L7" s="25"/>
      <c r="M7" s="25" t="n">
        <f aca="false">IF(J7="SIM", IF(MONTH(L7)+K7&gt;13, DATE(YEAR(L7)+1, MONTH(L7)+K7-13, 1), DATE(YEAR(L7), MONTH(L7)+K7-1, 1)), 0)</f>
        <v>0</v>
      </c>
      <c r="N7" s="22" t="n">
        <f aca="false">IF(J7="SIM", F7/K7, 0)</f>
        <v>0</v>
      </c>
      <c r="O7" s="28"/>
      <c r="P7" s="28"/>
      <c r="Q7" s="28" t="s">
        <v>7</v>
      </c>
      <c r="R7" s="28"/>
      <c r="S7" s="29" t="n">
        <v>45078</v>
      </c>
    </row>
    <row r="8" customFormat="false" ht="15.75" hidden="false" customHeight="true" outlineLevel="0" collapsed="false">
      <c r="A8" s="30"/>
      <c r="B8" s="31"/>
      <c r="C8" s="31"/>
      <c r="D8" s="32"/>
      <c r="E8" s="34"/>
      <c r="F8" s="33"/>
      <c r="G8" s="33"/>
      <c r="H8" s="34"/>
      <c r="I8" s="34" t="e">
        <f aca="false">(F8/H8)*1000</f>
        <v>#DIV/0!</v>
      </c>
      <c r="J8" s="33"/>
      <c r="K8" s="30" t="n">
        <v>1</v>
      </c>
      <c r="L8" s="36"/>
      <c r="M8" s="36" t="n">
        <f aca="false">IF(J8="SIM", IF(MONTH(L8)+K8&gt;13, DATE(YEAR(L8)+1, MONTH(L8)+K8-13, 1), DATE(YEAR(L8), MONTH(L8)+K8-1, 1)), 0)</f>
        <v>0</v>
      </c>
      <c r="N8" s="33" t="n">
        <f aca="false">IF(J8="SIM", F8/K8, 0)</f>
        <v>0</v>
      </c>
      <c r="O8" s="48"/>
      <c r="P8" s="48"/>
      <c r="Q8" s="48" t="s">
        <v>31</v>
      </c>
      <c r="R8" s="48"/>
      <c r="S8" s="49" t="n">
        <v>45108</v>
      </c>
    </row>
    <row r="9" customFormat="false" ht="15.75" hidden="false" customHeight="true" outlineLevel="0" collapsed="false">
      <c r="A9" s="19"/>
      <c r="B9" s="20"/>
      <c r="C9" s="20"/>
      <c r="D9" s="21"/>
      <c r="E9" s="23"/>
      <c r="F9" s="22"/>
      <c r="G9" s="22"/>
      <c r="H9" s="23"/>
      <c r="I9" s="23" t="e">
        <f aca="false">(F9/H9)*1000</f>
        <v>#DIV/0!</v>
      </c>
      <c r="J9" s="22"/>
      <c r="K9" s="19" t="n">
        <v>1</v>
      </c>
      <c r="L9" s="25"/>
      <c r="M9" s="25" t="n">
        <f aca="false">IF(J9="SIM", IF(MONTH(L9)+K9&gt;13, DATE(YEAR(L9)+1, MONTH(L9)+K9-13, 1), DATE(YEAR(L9), MONTH(L9)+K9-1, 1)), 0)</f>
        <v>0</v>
      </c>
      <c r="N9" s="22" t="n">
        <f aca="false">IF(J9="SIM", F9/K9, 0)</f>
        <v>0</v>
      </c>
      <c r="O9" s="28"/>
      <c r="P9" s="28"/>
      <c r="Q9" s="28"/>
      <c r="R9" s="28"/>
      <c r="S9" s="29" t="n">
        <v>45139</v>
      </c>
    </row>
    <row r="10" customFormat="false" ht="15.75" hidden="false" customHeight="true" outlineLevel="0" collapsed="false">
      <c r="A10" s="30"/>
      <c r="B10" s="31"/>
      <c r="C10" s="31"/>
      <c r="D10" s="32"/>
      <c r="E10" s="34"/>
      <c r="F10" s="33"/>
      <c r="G10" s="33"/>
      <c r="H10" s="34"/>
      <c r="I10" s="34" t="e">
        <f aca="false">(F10/H10)*1000</f>
        <v>#DIV/0!</v>
      </c>
      <c r="J10" s="33"/>
      <c r="K10" s="30" t="n">
        <v>1</v>
      </c>
      <c r="L10" s="36"/>
      <c r="M10" s="36" t="n">
        <f aca="false">IF(J10="SIM", IF(MONTH(L10)+K10&gt;13, DATE(YEAR(L10)+1, MONTH(L10)+K10-13, 1), DATE(YEAR(L10), MONTH(L10)+K10-1, 1)), 0)</f>
        <v>0</v>
      </c>
      <c r="N10" s="33" t="n">
        <f aca="false">IF(J10="SIM", F10/K10, 0)</f>
        <v>0</v>
      </c>
      <c r="O10" s="48"/>
      <c r="P10" s="48"/>
      <c r="Q10" s="48"/>
      <c r="R10" s="48"/>
      <c r="S10" s="49" t="n">
        <v>45170</v>
      </c>
    </row>
    <row r="11" customFormat="false" ht="15.75" hidden="false" customHeight="true" outlineLevel="0" collapsed="false">
      <c r="A11" s="19"/>
      <c r="B11" s="20"/>
      <c r="C11" s="20"/>
      <c r="D11" s="21"/>
      <c r="E11" s="23"/>
      <c r="F11" s="22"/>
      <c r="G11" s="22"/>
      <c r="H11" s="23"/>
      <c r="I11" s="23" t="e">
        <f aca="false">(F11/H11)*1000</f>
        <v>#DIV/0!</v>
      </c>
      <c r="J11" s="22"/>
      <c r="K11" s="19" t="n">
        <v>1</v>
      </c>
      <c r="L11" s="25"/>
      <c r="M11" s="25" t="n">
        <f aca="false">IF(J11="SIM", IF(MONTH(L11)+K11&gt;13, DATE(YEAR(L11)+1, MONTH(L11)+K11-13, 1), DATE(YEAR(L11), MONTH(L11)+K11-1, 1)), 0)</f>
        <v>0</v>
      </c>
      <c r="N11" s="22" t="n">
        <f aca="false">IF(J11="SIM", F11/K11, 0)</f>
        <v>0</v>
      </c>
      <c r="O11" s="28"/>
      <c r="P11" s="28"/>
      <c r="Q11" s="28"/>
      <c r="R11" s="28"/>
      <c r="S11" s="29" t="n">
        <v>45200</v>
      </c>
    </row>
    <row r="12" customFormat="false" ht="15.75" hidden="false" customHeight="true" outlineLevel="0" collapsed="false">
      <c r="A12" s="30"/>
      <c r="B12" s="31"/>
      <c r="C12" s="31"/>
      <c r="D12" s="32"/>
      <c r="E12" s="34"/>
      <c r="F12" s="33"/>
      <c r="G12" s="33"/>
      <c r="H12" s="34"/>
      <c r="I12" s="34" t="e">
        <f aca="false">(F12/H12)*1000</f>
        <v>#DIV/0!</v>
      </c>
      <c r="J12" s="33"/>
      <c r="K12" s="30" t="n">
        <v>1</v>
      </c>
      <c r="L12" s="36"/>
      <c r="M12" s="36" t="n">
        <f aca="false">IF(J12="SIM", IF(MONTH(L12)+K12&gt;13, DATE(YEAR(L12)+1, MONTH(L12)+K12-13, 1), DATE(YEAR(L12), MONTH(L12)+K12-1, 1)), 0)</f>
        <v>0</v>
      </c>
      <c r="N12" s="33" t="n">
        <f aca="false">IF(J12="SIM", F12/K12, 0)</f>
        <v>0</v>
      </c>
      <c r="O12" s="48"/>
      <c r="P12" s="48"/>
      <c r="Q12" s="48"/>
      <c r="R12" s="48"/>
      <c r="S12" s="49" t="n">
        <v>45231</v>
      </c>
    </row>
    <row r="13" customFormat="false" ht="15.75" hidden="false" customHeight="true" outlineLevel="0" collapsed="false">
      <c r="A13" s="19"/>
      <c r="B13" s="20"/>
      <c r="C13" s="20"/>
      <c r="D13" s="21"/>
      <c r="E13" s="23"/>
      <c r="F13" s="22"/>
      <c r="G13" s="22"/>
      <c r="H13" s="23"/>
      <c r="I13" s="23" t="e">
        <f aca="false">(F13/H13)*1000</f>
        <v>#DIV/0!</v>
      </c>
      <c r="J13" s="22"/>
      <c r="K13" s="19" t="n">
        <v>1</v>
      </c>
      <c r="L13" s="25"/>
      <c r="M13" s="25" t="n">
        <f aca="false">IF(J13="SIM", IF(MONTH(L13)+K13&gt;13, DATE(YEAR(L13)+1, MONTH(L13)+K13-13, 1), DATE(YEAR(L13), MONTH(L13)+K13-1, 1)), 0)</f>
        <v>0</v>
      </c>
      <c r="N13" s="22" t="n">
        <f aca="false">IF(J13="SIM", F13/K13, 0)</f>
        <v>0</v>
      </c>
      <c r="O13" s="28"/>
      <c r="P13" s="28"/>
      <c r="Q13" s="28"/>
      <c r="R13" s="28"/>
      <c r="S13" s="29" t="n">
        <v>45261</v>
      </c>
    </row>
    <row r="14" customFormat="false" ht="15.75" hidden="false" customHeight="true" outlineLevel="0" collapsed="false">
      <c r="A14" s="30"/>
      <c r="B14" s="31"/>
      <c r="C14" s="31"/>
      <c r="D14" s="32"/>
      <c r="E14" s="34"/>
      <c r="F14" s="33"/>
      <c r="G14" s="33"/>
      <c r="H14" s="34"/>
      <c r="I14" s="34" t="e">
        <f aca="false">(F14/H14)*1000</f>
        <v>#DIV/0!</v>
      </c>
      <c r="J14" s="33"/>
      <c r="K14" s="30" t="n">
        <v>1</v>
      </c>
      <c r="L14" s="36"/>
      <c r="M14" s="36" t="n">
        <f aca="false">IF(J14="SIM", IF(MONTH(L14)+K14&gt;13, DATE(YEAR(L14)+1, MONTH(L14)+K14-13, 1), DATE(YEAR(L14), MONTH(L14)+K14-1, 1)), 0)</f>
        <v>0</v>
      </c>
      <c r="N14" s="33" t="n">
        <f aca="false">IF(J14="SIM", F14/K14, 0)</f>
        <v>0</v>
      </c>
      <c r="O14" s="48"/>
      <c r="P14" s="48"/>
      <c r="Q14" s="48"/>
      <c r="R14" s="48"/>
      <c r="S14" s="49" t="n">
        <v>45292</v>
      </c>
    </row>
    <row r="15" customFormat="false" ht="15.75" hidden="false" customHeight="true" outlineLevel="0" collapsed="false">
      <c r="A15" s="19"/>
      <c r="B15" s="20"/>
      <c r="C15" s="20"/>
      <c r="D15" s="21"/>
      <c r="E15" s="23"/>
      <c r="F15" s="22"/>
      <c r="G15" s="22"/>
      <c r="H15" s="23"/>
      <c r="I15" s="23" t="e">
        <f aca="false">(F15/H15)*1000</f>
        <v>#DIV/0!</v>
      </c>
      <c r="J15" s="22"/>
      <c r="K15" s="19" t="n">
        <v>1</v>
      </c>
      <c r="L15" s="25"/>
      <c r="M15" s="25" t="n">
        <f aca="false">IF(J15="SIM", IF(MONTH(L15)+K15&gt;13, DATE(YEAR(L15)+1, MONTH(L15)+K15-13, 1), DATE(YEAR(L15), MONTH(L15)+K15-1, 1)), 0)</f>
        <v>0</v>
      </c>
      <c r="N15" s="22" t="n">
        <f aca="false">IF(J15="SIM", F15/K15, 0)</f>
        <v>0</v>
      </c>
      <c r="O15" s="28"/>
      <c r="P15" s="28"/>
      <c r="Q15" s="28"/>
      <c r="R15" s="28"/>
      <c r="S15" s="29" t="n">
        <v>45323</v>
      </c>
    </row>
    <row r="16" customFormat="false" ht="15.75" hidden="false" customHeight="true" outlineLevel="0" collapsed="false">
      <c r="A16" s="30"/>
      <c r="B16" s="31"/>
      <c r="C16" s="31"/>
      <c r="D16" s="32"/>
      <c r="E16" s="34"/>
      <c r="F16" s="33"/>
      <c r="G16" s="33"/>
      <c r="H16" s="34"/>
      <c r="I16" s="34" t="e">
        <f aca="false">(F16/H16)*1000</f>
        <v>#DIV/0!</v>
      </c>
      <c r="J16" s="33"/>
      <c r="K16" s="30" t="n">
        <v>1</v>
      </c>
      <c r="L16" s="36"/>
      <c r="M16" s="36" t="n">
        <f aca="false">IF(J16="SIM", IF(MONTH(L16)+K16&gt;13, DATE(YEAR(L16)+1, MONTH(L16)+K16-13, 1), DATE(YEAR(L16), MONTH(L16)+K16-1, 1)), 0)</f>
        <v>0</v>
      </c>
      <c r="N16" s="33" t="n">
        <f aca="false">IF(J16="SIM", F16/K16, 0)</f>
        <v>0</v>
      </c>
      <c r="O16" s="48"/>
      <c r="P16" s="48"/>
      <c r="Q16" s="48"/>
      <c r="R16" s="48"/>
      <c r="S16" s="49" t="n">
        <v>45352</v>
      </c>
    </row>
    <row r="17" customFormat="false" ht="15.75" hidden="false" customHeight="true" outlineLevel="0" collapsed="false">
      <c r="A17" s="19"/>
      <c r="B17" s="20"/>
      <c r="C17" s="20"/>
      <c r="D17" s="21"/>
      <c r="E17" s="23"/>
      <c r="F17" s="22"/>
      <c r="G17" s="22"/>
      <c r="H17" s="23"/>
      <c r="I17" s="23" t="e">
        <f aca="false">(F17/H17)*1000</f>
        <v>#DIV/0!</v>
      </c>
      <c r="J17" s="22"/>
      <c r="K17" s="19" t="n">
        <v>1</v>
      </c>
      <c r="L17" s="25"/>
      <c r="M17" s="25" t="n">
        <f aca="false">IF(J17="SIM", IF(MONTH(L17)+K17&gt;13, DATE(YEAR(L17)+1, MONTH(L17)+K17-13, 1), DATE(YEAR(L17), MONTH(L17)+K17-1, 1)), 0)</f>
        <v>0</v>
      </c>
      <c r="N17" s="22" t="n">
        <f aca="false">IF(J17="SIM", F17/K17, 0)</f>
        <v>0</v>
      </c>
      <c r="O17" s="28"/>
      <c r="P17" s="28"/>
      <c r="Q17" s="28"/>
      <c r="R17" s="28"/>
      <c r="S17" s="29" t="n">
        <v>45383</v>
      </c>
    </row>
    <row r="18" customFormat="false" ht="15.75" hidden="false" customHeight="true" outlineLevel="0" collapsed="false">
      <c r="A18" s="30"/>
      <c r="B18" s="31"/>
      <c r="C18" s="31"/>
      <c r="D18" s="32"/>
      <c r="E18" s="34"/>
      <c r="F18" s="33"/>
      <c r="G18" s="33"/>
      <c r="H18" s="34"/>
      <c r="I18" s="34" t="e">
        <f aca="false">(F18/H18)*1000</f>
        <v>#DIV/0!</v>
      </c>
      <c r="J18" s="33"/>
      <c r="K18" s="30" t="n">
        <v>1</v>
      </c>
      <c r="L18" s="36"/>
      <c r="M18" s="36" t="n">
        <f aca="false">IF(J18="SIM", IF(MONTH(L18)+K18&gt;13, DATE(YEAR(L18)+1, MONTH(L18)+K18-13, 1), DATE(YEAR(L18), MONTH(L18)+K18-1, 1)), 0)</f>
        <v>0</v>
      </c>
      <c r="N18" s="33" t="n">
        <f aca="false">IF(J18="SIM", F18/K18, 0)</f>
        <v>0</v>
      </c>
      <c r="O18" s="48"/>
      <c r="P18" s="48"/>
      <c r="Q18" s="48"/>
      <c r="R18" s="48"/>
      <c r="S18" s="49" t="n">
        <v>45413</v>
      </c>
    </row>
    <row r="19" customFormat="false" ht="15.75" hidden="false" customHeight="true" outlineLevel="0" collapsed="false">
      <c r="A19" s="19"/>
      <c r="B19" s="20"/>
      <c r="C19" s="20"/>
      <c r="D19" s="21"/>
      <c r="E19" s="23"/>
      <c r="F19" s="22"/>
      <c r="G19" s="22"/>
      <c r="H19" s="23"/>
      <c r="I19" s="23" t="e">
        <f aca="false">(F19/H19)*1000</f>
        <v>#DIV/0!</v>
      </c>
      <c r="J19" s="22"/>
      <c r="K19" s="19" t="n">
        <v>1</v>
      </c>
      <c r="L19" s="25"/>
      <c r="M19" s="25" t="n">
        <f aca="false">IF(J19="SIM", IF(MONTH(L19)+K19&gt;13, DATE(YEAR(L19)+1, MONTH(L19)+K19-13, 1), DATE(YEAR(L19), MONTH(L19)+K19-1, 1)), 0)</f>
        <v>0</v>
      </c>
      <c r="N19" s="22" t="n">
        <f aca="false">IF(J19="SIM", F19/K19, 0)</f>
        <v>0</v>
      </c>
      <c r="O19" s="28"/>
      <c r="P19" s="28"/>
      <c r="Q19" s="28"/>
      <c r="R19" s="28"/>
      <c r="S19" s="29" t="n">
        <v>45444</v>
      </c>
    </row>
    <row r="20" customFormat="false" ht="15.75" hidden="false" customHeight="true" outlineLevel="0" collapsed="false">
      <c r="A20" s="30"/>
      <c r="B20" s="31"/>
      <c r="C20" s="31"/>
      <c r="D20" s="32"/>
      <c r="E20" s="34"/>
      <c r="F20" s="33"/>
      <c r="G20" s="33"/>
      <c r="H20" s="34"/>
      <c r="I20" s="34" t="e">
        <f aca="false">(F20/H20)*1000</f>
        <v>#DIV/0!</v>
      </c>
      <c r="J20" s="33"/>
      <c r="K20" s="30" t="n">
        <v>1</v>
      </c>
      <c r="L20" s="36"/>
      <c r="M20" s="36" t="n">
        <f aca="false">IF(J20="SIM", IF(MONTH(L20)+K20&gt;13, DATE(YEAR(L20)+1, MONTH(L20)+K20-13, 1), DATE(YEAR(L20), MONTH(L20)+K20-1, 1)), 0)</f>
        <v>0</v>
      </c>
      <c r="N20" s="33" t="n">
        <f aca="false">IF(J20="SIM", F20/K20, 0)</f>
        <v>0</v>
      </c>
      <c r="O20" s="48"/>
      <c r="P20" s="48"/>
      <c r="Q20" s="48"/>
      <c r="R20" s="48"/>
      <c r="S20" s="49" t="n">
        <v>45474</v>
      </c>
    </row>
    <row r="21" customFormat="false" ht="15.75" hidden="false" customHeight="true" outlineLevel="0" collapsed="false">
      <c r="A21" s="19"/>
      <c r="B21" s="20"/>
      <c r="C21" s="20"/>
      <c r="D21" s="21"/>
      <c r="E21" s="23"/>
      <c r="F21" s="22"/>
      <c r="G21" s="22"/>
      <c r="H21" s="23"/>
      <c r="I21" s="23" t="e">
        <f aca="false">(F21/H21)*1000</f>
        <v>#DIV/0!</v>
      </c>
      <c r="J21" s="22"/>
      <c r="K21" s="19" t="n">
        <v>1</v>
      </c>
      <c r="L21" s="25"/>
      <c r="M21" s="25" t="n">
        <f aca="false">IF(J21="SIM", IF(MONTH(L21)+K21&gt;13, DATE(YEAR(L21)+1, MONTH(L21)+K21-13, 1), DATE(YEAR(L21), MONTH(L21)+K21-1, 1)), 0)</f>
        <v>0</v>
      </c>
      <c r="N21" s="22" t="n">
        <f aca="false">IF(J21="SIM", F21/K21, 0)</f>
        <v>0</v>
      </c>
      <c r="O21" s="28"/>
      <c r="P21" s="28"/>
      <c r="Q21" s="28"/>
      <c r="R21" s="28"/>
      <c r="S21" s="29" t="n">
        <v>45505</v>
      </c>
    </row>
    <row r="22" customFormat="false" ht="15.75" hidden="false" customHeight="true" outlineLevel="0" collapsed="false">
      <c r="A22" s="30"/>
      <c r="B22" s="31"/>
      <c r="C22" s="31"/>
      <c r="D22" s="32"/>
      <c r="E22" s="34"/>
      <c r="F22" s="33"/>
      <c r="G22" s="33"/>
      <c r="H22" s="34"/>
      <c r="I22" s="34" t="e">
        <f aca="false">(F22/H22)*1000</f>
        <v>#DIV/0!</v>
      </c>
      <c r="J22" s="33"/>
      <c r="K22" s="30" t="n">
        <v>1</v>
      </c>
      <c r="L22" s="36"/>
      <c r="M22" s="36" t="n">
        <f aca="false">IF(J22="SIM", IF(MONTH(L22)+K22&gt;13, DATE(YEAR(L22)+1, MONTH(L22)+K22-13, 1), DATE(YEAR(L22), MONTH(L22)+K22-1, 1)), 0)</f>
        <v>0</v>
      </c>
      <c r="N22" s="33" t="n">
        <f aca="false">IF(J22="SIM", F22/K22, 0)</f>
        <v>0</v>
      </c>
      <c r="O22" s="48"/>
      <c r="P22" s="48"/>
      <c r="Q22" s="48"/>
      <c r="R22" s="48"/>
      <c r="S22" s="49" t="n">
        <v>45536</v>
      </c>
    </row>
    <row r="23" customFormat="false" ht="15.75" hidden="false" customHeight="true" outlineLevel="0" collapsed="false">
      <c r="A23" s="19"/>
      <c r="B23" s="20"/>
      <c r="C23" s="20"/>
      <c r="D23" s="21"/>
      <c r="E23" s="23"/>
      <c r="F23" s="22"/>
      <c r="G23" s="22"/>
      <c r="H23" s="23"/>
      <c r="I23" s="23" t="e">
        <f aca="false">(F23/H23)*1000</f>
        <v>#DIV/0!</v>
      </c>
      <c r="J23" s="22"/>
      <c r="K23" s="19" t="n">
        <v>1</v>
      </c>
      <c r="L23" s="25"/>
      <c r="M23" s="25" t="n">
        <f aca="false">IF(J23="SIM", IF(MONTH(L23)+K23&gt;13, DATE(YEAR(L23)+1, MONTH(L23)+K23-13, 1), DATE(YEAR(L23), MONTH(L23)+K23-1, 1)), 0)</f>
        <v>0</v>
      </c>
      <c r="N23" s="22" t="n">
        <f aca="false">IF(J23="SIM", F23/K23, 0)</f>
        <v>0</v>
      </c>
      <c r="O23" s="28"/>
      <c r="P23" s="28"/>
      <c r="Q23" s="28"/>
      <c r="R23" s="28"/>
      <c r="S23" s="29" t="n">
        <v>45566</v>
      </c>
    </row>
    <row r="24" customFormat="false" ht="15.75" hidden="false" customHeight="false" outlineLevel="0" collapsed="false">
      <c r="A24" s="30"/>
      <c r="B24" s="31"/>
      <c r="C24" s="31"/>
      <c r="D24" s="32"/>
      <c r="E24" s="34"/>
      <c r="F24" s="33"/>
      <c r="G24" s="33"/>
      <c r="H24" s="34"/>
      <c r="I24" s="34" t="e">
        <f aca="false">(F24/H24)*1000</f>
        <v>#DIV/0!</v>
      </c>
      <c r="J24" s="33"/>
      <c r="K24" s="30" t="n">
        <v>1</v>
      </c>
      <c r="L24" s="36"/>
      <c r="M24" s="36" t="n">
        <f aca="false">IF(J24="SIM", IF(MONTH(L24)+K24&gt;13, DATE(YEAR(L24)+1, MONTH(L24)+K24-13, 1), DATE(YEAR(L24), MONTH(L24)+K24-1, 1)), 0)</f>
        <v>0</v>
      </c>
      <c r="N24" s="33" t="n">
        <f aca="false">IF(J24="SIM", F24/K24, 0)</f>
        <v>0</v>
      </c>
      <c r="O24" s="48"/>
      <c r="P24" s="48"/>
      <c r="Q24" s="48"/>
      <c r="R24" s="48"/>
      <c r="S24" s="49" t="n">
        <v>45597</v>
      </c>
    </row>
    <row r="25" customFormat="false" ht="15.75" hidden="false" customHeight="false" outlineLevel="0" collapsed="false">
      <c r="A25" s="19"/>
      <c r="B25" s="20"/>
      <c r="C25" s="20"/>
      <c r="D25" s="21"/>
      <c r="E25" s="23"/>
      <c r="F25" s="22"/>
      <c r="G25" s="22"/>
      <c r="H25" s="23"/>
      <c r="I25" s="23" t="e">
        <f aca="false">(F25/H25)*1000</f>
        <v>#DIV/0!</v>
      </c>
      <c r="J25" s="22"/>
      <c r="K25" s="19" t="n">
        <v>1</v>
      </c>
      <c r="L25" s="25"/>
      <c r="M25" s="25" t="n">
        <f aca="false">IF(J25="SIM", IF(MONTH(L25)+K25&gt;13, DATE(YEAR(L25)+1, MONTH(L25)+K25-13, 1), DATE(YEAR(L25), MONTH(L25)+K25-1, 1)), 0)</f>
        <v>0</v>
      </c>
      <c r="N25" s="22" t="n">
        <f aca="false">IF(J25="SIM", F25/K25, 0)</f>
        <v>0</v>
      </c>
      <c r="O25" s="28"/>
      <c r="P25" s="28"/>
      <c r="Q25" s="28"/>
      <c r="R25" s="28"/>
      <c r="S25" s="29" t="n">
        <v>45627</v>
      </c>
    </row>
    <row r="26" customFormat="false" ht="15.75" hidden="false" customHeight="false" outlineLevel="0" collapsed="false">
      <c r="A26" s="30"/>
      <c r="B26" s="31"/>
      <c r="C26" s="31"/>
      <c r="D26" s="32"/>
      <c r="E26" s="34"/>
      <c r="F26" s="33"/>
      <c r="G26" s="33"/>
      <c r="H26" s="34"/>
      <c r="I26" s="34" t="e">
        <f aca="false">(F26/H26)*1000</f>
        <v>#DIV/0!</v>
      </c>
      <c r="J26" s="33"/>
      <c r="K26" s="30" t="n">
        <v>1</v>
      </c>
      <c r="L26" s="36"/>
      <c r="M26" s="36" t="n">
        <f aca="false">IF(J26="SIM", IF(MONTH(L26)+K26&gt;13, DATE(YEAR(L26)+1, MONTH(L26)+K26-13, 1), DATE(YEAR(L26), MONTH(L26)+K26-1, 1)), 0)</f>
        <v>0</v>
      </c>
      <c r="N26" s="33" t="n">
        <f aca="false">IF(J26="SIM", F26/K26, 0)</f>
        <v>0</v>
      </c>
      <c r="O26" s="48"/>
      <c r="P26" s="48"/>
      <c r="Q26" s="48"/>
      <c r="R26" s="48"/>
      <c r="S26" s="49" t="n">
        <v>45658</v>
      </c>
    </row>
    <row r="27" customFormat="false" ht="15.75" hidden="false" customHeight="false" outlineLevel="0" collapsed="false">
      <c r="A27" s="19"/>
      <c r="B27" s="20"/>
      <c r="C27" s="20"/>
      <c r="D27" s="21"/>
      <c r="E27" s="23"/>
      <c r="F27" s="22"/>
      <c r="G27" s="22"/>
      <c r="H27" s="23"/>
      <c r="I27" s="23" t="e">
        <f aca="false">(F27/H27)*1000</f>
        <v>#DIV/0!</v>
      </c>
      <c r="J27" s="22"/>
      <c r="K27" s="19" t="n">
        <v>1</v>
      </c>
      <c r="L27" s="25"/>
      <c r="M27" s="25" t="n">
        <f aca="false">IF(J27="SIM", IF(MONTH(L27)+K27&gt;13, DATE(YEAR(L27)+1, MONTH(L27)+K27-13, 1), DATE(YEAR(L27), MONTH(L27)+K27-1, 1)), 0)</f>
        <v>0</v>
      </c>
      <c r="N27" s="22" t="n">
        <f aca="false">IF(J27="SIM", F27/K27, 0)</f>
        <v>0</v>
      </c>
      <c r="O27" s="28"/>
      <c r="P27" s="28"/>
      <c r="Q27" s="28"/>
      <c r="R27" s="28"/>
      <c r="S27" s="29" t="n">
        <v>45689</v>
      </c>
    </row>
    <row r="28" customFormat="false" ht="15.75" hidden="false" customHeight="false" outlineLevel="0" collapsed="false">
      <c r="A28" s="30"/>
      <c r="B28" s="31"/>
      <c r="C28" s="31"/>
      <c r="D28" s="32"/>
      <c r="E28" s="34"/>
      <c r="F28" s="33"/>
      <c r="G28" s="33"/>
      <c r="H28" s="34"/>
      <c r="I28" s="34" t="e">
        <f aca="false">(F28/H28)*1000</f>
        <v>#DIV/0!</v>
      </c>
      <c r="J28" s="33"/>
      <c r="K28" s="30" t="n">
        <v>1</v>
      </c>
      <c r="L28" s="36"/>
      <c r="M28" s="36" t="n">
        <f aca="false">IF(J28="SIM", IF(MONTH(L28)+K28&gt;13, DATE(YEAR(L28)+1, MONTH(L28)+K28-13, 1), DATE(YEAR(L28), MONTH(L28)+K28-1, 1)), 0)</f>
        <v>0</v>
      </c>
      <c r="N28" s="33" t="n">
        <f aca="false">IF(J28="SIM", F28/K28, 0)</f>
        <v>0</v>
      </c>
      <c r="O28" s="48"/>
      <c r="P28" s="48"/>
      <c r="Q28" s="48"/>
      <c r="R28" s="48"/>
      <c r="S28" s="49" t="n">
        <v>45717</v>
      </c>
    </row>
    <row r="29" customFormat="false" ht="15.75" hidden="false" customHeight="false" outlineLevel="0" collapsed="false">
      <c r="A29" s="19"/>
      <c r="B29" s="20"/>
      <c r="C29" s="20"/>
      <c r="D29" s="21"/>
      <c r="E29" s="23"/>
      <c r="F29" s="22"/>
      <c r="G29" s="22"/>
      <c r="H29" s="23"/>
      <c r="I29" s="23" t="e">
        <f aca="false">(F29/H29)*1000</f>
        <v>#DIV/0!</v>
      </c>
      <c r="J29" s="22"/>
      <c r="K29" s="19" t="n">
        <v>1</v>
      </c>
      <c r="L29" s="25"/>
      <c r="M29" s="25" t="n">
        <f aca="false">IF(J29="SIM", IF(MONTH(L29)+K29&gt;13, DATE(YEAR(L29)+1, MONTH(L29)+K29-13, 1), DATE(YEAR(L29), MONTH(L29)+K29-1, 1)), 0)</f>
        <v>0</v>
      </c>
      <c r="N29" s="22" t="n">
        <f aca="false">IF(J29="SIM", F29/K29, 0)</f>
        <v>0</v>
      </c>
      <c r="O29" s="28"/>
      <c r="P29" s="28"/>
      <c r="Q29" s="28"/>
      <c r="R29" s="28"/>
      <c r="S29" s="29" t="n">
        <v>45748</v>
      </c>
    </row>
    <row r="30" customFormat="false" ht="15.75" hidden="false" customHeight="false" outlineLevel="0" collapsed="false">
      <c r="A30" s="30"/>
      <c r="B30" s="31"/>
      <c r="C30" s="31"/>
      <c r="D30" s="32"/>
      <c r="E30" s="34"/>
      <c r="F30" s="33"/>
      <c r="G30" s="33"/>
      <c r="H30" s="34"/>
      <c r="I30" s="34" t="e">
        <f aca="false">(F30/H30)*1000</f>
        <v>#DIV/0!</v>
      </c>
      <c r="J30" s="33"/>
      <c r="K30" s="30" t="n">
        <v>1</v>
      </c>
      <c r="L30" s="36"/>
      <c r="M30" s="36" t="n">
        <f aca="false">IF(J30="SIM", IF(MONTH(L30)+K30&gt;13, DATE(YEAR(L30)+1, MONTH(L30)+K30-13, 1), DATE(YEAR(L30), MONTH(L30)+K30-1, 1)), 0)</f>
        <v>0</v>
      </c>
      <c r="N30" s="33" t="n">
        <f aca="false">IF(J30="SIM", F30/K30, 0)</f>
        <v>0</v>
      </c>
      <c r="O30" s="48"/>
      <c r="P30" s="48"/>
      <c r="Q30" s="48"/>
      <c r="R30" s="48"/>
      <c r="S30" s="49" t="n">
        <v>45778</v>
      </c>
    </row>
    <row r="31" customFormat="false" ht="15.75" hidden="false" customHeight="false" outlineLevel="0" collapsed="false">
      <c r="A31" s="19"/>
      <c r="B31" s="20"/>
      <c r="C31" s="20"/>
      <c r="D31" s="21"/>
      <c r="E31" s="23"/>
      <c r="F31" s="22"/>
      <c r="G31" s="22"/>
      <c r="H31" s="23"/>
      <c r="I31" s="23" t="e">
        <f aca="false">(F31/H31)*1000</f>
        <v>#DIV/0!</v>
      </c>
      <c r="J31" s="22"/>
      <c r="K31" s="19" t="n">
        <v>1</v>
      </c>
      <c r="L31" s="25"/>
      <c r="M31" s="25" t="n">
        <f aca="false">IF(J31="SIM", IF(MONTH(L31)+K31&gt;13, DATE(YEAR(L31)+1, MONTH(L31)+K31-13, 1), DATE(YEAR(L31), MONTH(L31)+K31-1, 1)), 0)</f>
        <v>0</v>
      </c>
      <c r="N31" s="22" t="n">
        <f aca="false">IF(J31="SIM", F31/K31, 0)</f>
        <v>0</v>
      </c>
      <c r="O31" s="28"/>
      <c r="P31" s="28"/>
      <c r="Q31" s="28"/>
      <c r="R31" s="28"/>
      <c r="S31" s="29" t="n">
        <v>45809</v>
      </c>
    </row>
    <row r="32" customFormat="false" ht="15.75" hidden="false" customHeight="false" outlineLevel="0" collapsed="false">
      <c r="A32" s="30"/>
      <c r="B32" s="31"/>
      <c r="C32" s="31"/>
      <c r="D32" s="32"/>
      <c r="E32" s="34"/>
      <c r="F32" s="33"/>
      <c r="G32" s="33"/>
      <c r="H32" s="34"/>
      <c r="I32" s="34" t="e">
        <f aca="false">(F32/H32)*1000</f>
        <v>#DIV/0!</v>
      </c>
      <c r="J32" s="33"/>
      <c r="K32" s="30" t="n">
        <v>1</v>
      </c>
      <c r="L32" s="36"/>
      <c r="M32" s="36" t="n">
        <f aca="false">IF(J32="SIM", IF(MONTH(L32)+K32&gt;13, DATE(YEAR(L32)+1, MONTH(L32)+K32-13, 1), DATE(YEAR(L32), MONTH(L32)+K32-1, 1)), 0)</f>
        <v>0</v>
      </c>
      <c r="N32" s="33" t="n">
        <f aca="false">IF(J32="SIM", F32/K32, 0)</f>
        <v>0</v>
      </c>
      <c r="O32" s="48"/>
      <c r="P32" s="48"/>
      <c r="Q32" s="48"/>
      <c r="R32" s="48"/>
      <c r="S32" s="49" t="n">
        <v>45839</v>
      </c>
    </row>
    <row r="33" customFormat="false" ht="15.75" hidden="false" customHeight="false" outlineLevel="0" collapsed="false">
      <c r="A33" s="19"/>
      <c r="B33" s="20"/>
      <c r="C33" s="20"/>
      <c r="D33" s="21"/>
      <c r="E33" s="23"/>
      <c r="F33" s="22"/>
      <c r="G33" s="22"/>
      <c r="H33" s="23"/>
      <c r="I33" s="23" t="e">
        <f aca="false">(F33/H33)*1000</f>
        <v>#DIV/0!</v>
      </c>
      <c r="J33" s="22"/>
      <c r="K33" s="19" t="n">
        <v>1</v>
      </c>
      <c r="L33" s="25"/>
      <c r="M33" s="25" t="n">
        <f aca="false">IF(J33="SIM", IF(MONTH(L33)+K33&gt;13, DATE(YEAR(L33)+1, MONTH(L33)+K33-13, 1), DATE(YEAR(L33), MONTH(L33)+K33-1, 1)), 0)</f>
        <v>0</v>
      </c>
      <c r="N33" s="22" t="n">
        <f aca="false">IF(J33="SIM", F33/K33, 0)</f>
        <v>0</v>
      </c>
      <c r="O33" s="28"/>
      <c r="P33" s="28"/>
      <c r="Q33" s="28"/>
      <c r="R33" s="28"/>
      <c r="S33" s="29" t="n">
        <v>45870</v>
      </c>
    </row>
    <row r="34" customFormat="false" ht="15.75" hidden="false" customHeight="false" outlineLevel="0" collapsed="false">
      <c r="A34" s="30"/>
      <c r="B34" s="31"/>
      <c r="C34" s="31"/>
      <c r="D34" s="32"/>
      <c r="E34" s="34"/>
      <c r="F34" s="33"/>
      <c r="G34" s="33"/>
      <c r="H34" s="34"/>
      <c r="I34" s="34" t="e">
        <f aca="false">(F34/H34)*1000</f>
        <v>#DIV/0!</v>
      </c>
      <c r="J34" s="33"/>
      <c r="K34" s="30" t="n">
        <v>1</v>
      </c>
      <c r="L34" s="36"/>
      <c r="M34" s="36" t="n">
        <f aca="false">IF(J34="SIM", IF(MONTH(L34)+K34&gt;13, DATE(YEAR(L34)+1, MONTH(L34)+K34-13, 1), DATE(YEAR(L34), MONTH(L34)+K34-1, 1)), 0)</f>
        <v>0</v>
      </c>
      <c r="N34" s="33" t="n">
        <f aca="false">IF(J34="SIM", F34/K34, 0)</f>
        <v>0</v>
      </c>
      <c r="O34" s="48"/>
      <c r="P34" s="48"/>
      <c r="Q34" s="48"/>
      <c r="R34" s="48"/>
      <c r="S34" s="49" t="n">
        <v>45901</v>
      </c>
    </row>
    <row r="35" customFormat="false" ht="15.75" hidden="false" customHeight="false" outlineLevel="0" collapsed="false">
      <c r="A35" s="19"/>
      <c r="B35" s="20"/>
      <c r="C35" s="20"/>
      <c r="D35" s="21"/>
      <c r="E35" s="23"/>
      <c r="F35" s="22"/>
      <c r="G35" s="22"/>
      <c r="H35" s="23"/>
      <c r="I35" s="23" t="e">
        <f aca="false">(F35/H35)*1000</f>
        <v>#DIV/0!</v>
      </c>
      <c r="J35" s="22"/>
      <c r="K35" s="19" t="n">
        <v>1</v>
      </c>
      <c r="L35" s="25"/>
      <c r="M35" s="25" t="n">
        <f aca="false">IF(J35="SIM", IF(MONTH(L35)+K35&gt;13, DATE(YEAR(L35)+1, MONTH(L35)+K35-13, 1), DATE(YEAR(L35), MONTH(L35)+K35-1, 1)), 0)</f>
        <v>0</v>
      </c>
      <c r="N35" s="22" t="n">
        <f aca="false">IF(J35="SIM", F35/K35, 0)</f>
        <v>0</v>
      </c>
      <c r="O35" s="28"/>
      <c r="P35" s="28"/>
      <c r="Q35" s="28"/>
      <c r="R35" s="28"/>
      <c r="S35" s="29" t="n">
        <v>45931</v>
      </c>
    </row>
    <row r="36" customFormat="false" ht="15.75" hidden="false" customHeight="false" outlineLevel="0" collapsed="false">
      <c r="A36" s="30"/>
      <c r="B36" s="31"/>
      <c r="C36" s="31"/>
      <c r="D36" s="32"/>
      <c r="E36" s="34"/>
      <c r="F36" s="33"/>
      <c r="G36" s="33"/>
      <c r="H36" s="34"/>
      <c r="I36" s="34" t="e">
        <f aca="false">(F36/H36)*1000</f>
        <v>#DIV/0!</v>
      </c>
      <c r="J36" s="33"/>
      <c r="K36" s="30" t="n">
        <v>1</v>
      </c>
      <c r="L36" s="36"/>
      <c r="M36" s="36" t="n">
        <f aca="false">IF(J36="SIM", IF(MONTH(L36)+K36&gt;13, DATE(YEAR(L36)+1, MONTH(L36)+K36-13, 1), DATE(YEAR(L36), MONTH(L36)+K36-1, 1)), 0)</f>
        <v>0</v>
      </c>
      <c r="N36" s="33" t="n">
        <f aca="false">IF(J36="SIM", F36/K36, 0)</f>
        <v>0</v>
      </c>
      <c r="O36" s="48"/>
      <c r="P36" s="48"/>
      <c r="Q36" s="48"/>
      <c r="R36" s="48"/>
      <c r="S36" s="49" t="n">
        <v>45962</v>
      </c>
    </row>
    <row r="37" customFormat="false" ht="15.75" hidden="false" customHeight="false" outlineLevel="0" collapsed="false">
      <c r="A37" s="19"/>
      <c r="B37" s="20"/>
      <c r="C37" s="20"/>
      <c r="D37" s="21"/>
      <c r="E37" s="23"/>
      <c r="F37" s="22"/>
      <c r="G37" s="22"/>
      <c r="H37" s="23"/>
      <c r="I37" s="23" t="e">
        <f aca="false">(F37/H37)*1000</f>
        <v>#DIV/0!</v>
      </c>
      <c r="J37" s="22"/>
      <c r="K37" s="19" t="n">
        <v>1</v>
      </c>
      <c r="L37" s="25"/>
      <c r="M37" s="25" t="n">
        <f aca="false">IF(J37="SIM", IF(MONTH(L37)+K37&gt;13, DATE(YEAR(L37)+1, MONTH(L37)+K37-13, 1), DATE(YEAR(L37), MONTH(L37)+K37-1, 1)), 0)</f>
        <v>0</v>
      </c>
      <c r="N37" s="22" t="n">
        <f aca="false">IF(J37="SIM", F37/K37, 0)</f>
        <v>0</v>
      </c>
      <c r="O37" s="28"/>
      <c r="P37" s="28"/>
      <c r="Q37" s="28"/>
      <c r="R37" s="28"/>
      <c r="S37" s="29" t="n">
        <v>45992</v>
      </c>
    </row>
    <row r="38" customFormat="false" ht="15.75" hidden="false" customHeight="false" outlineLevel="0" collapsed="false">
      <c r="A38" s="30"/>
      <c r="B38" s="31"/>
      <c r="C38" s="31"/>
      <c r="D38" s="32"/>
      <c r="E38" s="34"/>
      <c r="F38" s="33"/>
      <c r="G38" s="33"/>
      <c r="H38" s="34"/>
      <c r="I38" s="34" t="e">
        <f aca="false">(F38/H38)*1000</f>
        <v>#DIV/0!</v>
      </c>
      <c r="J38" s="33"/>
      <c r="K38" s="30" t="n">
        <v>1</v>
      </c>
      <c r="L38" s="36"/>
      <c r="M38" s="36" t="n">
        <f aca="false">IF(J38="SIM", IF(MONTH(L38)+K38&gt;13, DATE(YEAR(L38)+1, MONTH(L38)+K38-13, 1), DATE(YEAR(L38), MONTH(L38)+K38-1, 1)), 0)</f>
        <v>0</v>
      </c>
      <c r="N38" s="33" t="n">
        <f aca="false">IF(J38="SIM", F38/K38, 0)</f>
        <v>0</v>
      </c>
      <c r="O38" s="48"/>
      <c r="P38" s="48"/>
      <c r="Q38" s="48"/>
      <c r="R38" s="48"/>
      <c r="S38" s="49" t="n">
        <v>46023</v>
      </c>
    </row>
    <row r="39" customFormat="false" ht="15.75" hidden="false" customHeight="false" outlineLevel="0" collapsed="false">
      <c r="A39" s="19"/>
      <c r="B39" s="20"/>
      <c r="C39" s="20"/>
      <c r="D39" s="21"/>
      <c r="E39" s="23"/>
      <c r="F39" s="22"/>
      <c r="G39" s="22"/>
      <c r="H39" s="23"/>
      <c r="I39" s="23" t="e">
        <f aca="false">(F39/H39)*1000</f>
        <v>#DIV/0!</v>
      </c>
      <c r="J39" s="22"/>
      <c r="K39" s="19" t="n">
        <v>1</v>
      </c>
      <c r="L39" s="25"/>
      <c r="M39" s="25" t="n">
        <f aca="false">IF(J39="SIM", IF(MONTH(L39)+K39&gt;13, DATE(YEAR(L39)+1, MONTH(L39)+K39-13, 1), DATE(YEAR(L39), MONTH(L39)+K39-1, 1)), 0)</f>
        <v>0</v>
      </c>
      <c r="N39" s="22" t="n">
        <f aca="false">IF(J39="SIM", F39/K39, 0)</f>
        <v>0</v>
      </c>
      <c r="O39" s="28"/>
      <c r="P39" s="28"/>
      <c r="Q39" s="28"/>
      <c r="R39" s="28"/>
      <c r="S39" s="29" t="n">
        <v>46054</v>
      </c>
    </row>
    <row r="40" customFormat="false" ht="15.75" hidden="false" customHeight="false" outlineLevel="0" collapsed="false">
      <c r="A40" s="30"/>
      <c r="B40" s="31"/>
      <c r="C40" s="31"/>
      <c r="D40" s="32"/>
      <c r="E40" s="34"/>
      <c r="F40" s="33"/>
      <c r="G40" s="33"/>
      <c r="H40" s="34"/>
      <c r="I40" s="34" t="e">
        <f aca="false">(F40/H40)*1000</f>
        <v>#DIV/0!</v>
      </c>
      <c r="J40" s="33"/>
      <c r="K40" s="30" t="n">
        <v>1</v>
      </c>
      <c r="L40" s="36"/>
      <c r="M40" s="36" t="n">
        <f aca="false">IF(J40="SIM", IF(MONTH(L40)+K40&gt;13, DATE(YEAR(L40)+1, MONTH(L40)+K40-13, 1), DATE(YEAR(L40), MONTH(L40)+K40-1, 1)), 0)</f>
        <v>0</v>
      </c>
      <c r="N40" s="33" t="n">
        <f aca="false">IF(J40="SIM", F40/K40, 0)</f>
        <v>0</v>
      </c>
      <c r="O40" s="48"/>
      <c r="P40" s="48"/>
      <c r="Q40" s="48"/>
      <c r="R40" s="48"/>
      <c r="S40" s="49" t="n">
        <v>46082</v>
      </c>
    </row>
    <row r="41" customFormat="false" ht="15.75" hidden="false" customHeight="false" outlineLevel="0" collapsed="false">
      <c r="A41" s="19"/>
      <c r="B41" s="20"/>
      <c r="C41" s="20"/>
      <c r="D41" s="21"/>
      <c r="E41" s="23"/>
      <c r="F41" s="22"/>
      <c r="G41" s="22"/>
      <c r="H41" s="23"/>
      <c r="I41" s="23" t="e">
        <f aca="false">(F41/H41)*1000</f>
        <v>#DIV/0!</v>
      </c>
      <c r="J41" s="22"/>
      <c r="K41" s="19" t="n">
        <v>1</v>
      </c>
      <c r="L41" s="25"/>
      <c r="M41" s="25" t="n">
        <f aca="false">IF(J41="SIM", IF(MONTH(L41)+K41&gt;13, DATE(YEAR(L41)+1, MONTH(L41)+K41-13, 1), DATE(YEAR(L41), MONTH(L41)+K41-1, 1)), 0)</f>
        <v>0</v>
      </c>
      <c r="N41" s="22" t="n">
        <f aca="false">IF(J41="SIM", F41/K41, 0)</f>
        <v>0</v>
      </c>
      <c r="O41" s="28"/>
      <c r="P41" s="28"/>
      <c r="Q41" s="28"/>
      <c r="R41" s="28"/>
      <c r="S41" s="29" t="n">
        <v>46113</v>
      </c>
    </row>
    <row r="42" customFormat="false" ht="15.75" hidden="false" customHeight="false" outlineLevel="0" collapsed="false">
      <c r="A42" s="30"/>
      <c r="B42" s="31"/>
      <c r="C42" s="31"/>
      <c r="D42" s="32"/>
      <c r="E42" s="34"/>
      <c r="F42" s="33"/>
      <c r="G42" s="33"/>
      <c r="H42" s="34"/>
      <c r="I42" s="34" t="e">
        <f aca="false">(F42/H42)*1000</f>
        <v>#DIV/0!</v>
      </c>
      <c r="J42" s="33"/>
      <c r="K42" s="30" t="n">
        <v>1</v>
      </c>
      <c r="L42" s="36"/>
      <c r="M42" s="36" t="n">
        <f aca="false">IF(J42="SIM", IF(MONTH(L42)+K42&gt;13, DATE(YEAR(L42)+1, MONTH(L42)+K42-13, 1), DATE(YEAR(L42), MONTH(L42)+K42-1, 1)), 0)</f>
        <v>0</v>
      </c>
      <c r="N42" s="33" t="n">
        <f aca="false">IF(J42="SIM", F42/K42, 0)</f>
        <v>0</v>
      </c>
      <c r="O42" s="48"/>
      <c r="P42" s="48"/>
      <c r="Q42" s="48"/>
      <c r="R42" s="48"/>
      <c r="S42" s="49" t="n">
        <v>46143</v>
      </c>
    </row>
    <row r="43" customFormat="false" ht="15.75" hidden="false" customHeight="false" outlineLevel="0" collapsed="false">
      <c r="A43" s="19"/>
      <c r="B43" s="20"/>
      <c r="C43" s="20"/>
      <c r="D43" s="21"/>
      <c r="E43" s="23"/>
      <c r="F43" s="22"/>
      <c r="G43" s="22"/>
      <c r="H43" s="23"/>
      <c r="I43" s="23" t="e">
        <f aca="false">(F43/H43)*1000</f>
        <v>#DIV/0!</v>
      </c>
      <c r="J43" s="22"/>
      <c r="K43" s="19" t="n">
        <v>1</v>
      </c>
      <c r="L43" s="25"/>
      <c r="M43" s="25" t="n">
        <f aca="false">IF(J43="SIM", IF(MONTH(L43)+K43&gt;13, DATE(YEAR(L43)+1, MONTH(L43)+K43-13, 1), DATE(YEAR(L43), MONTH(L43)+K43-1, 1)), 0)</f>
        <v>0</v>
      </c>
      <c r="N43" s="22" t="n">
        <f aca="false">IF(J43="SIM", F43/K43, 0)</f>
        <v>0</v>
      </c>
      <c r="O43" s="28"/>
      <c r="P43" s="28"/>
      <c r="Q43" s="28"/>
      <c r="R43" s="28"/>
      <c r="S43" s="29" t="n">
        <v>46174</v>
      </c>
    </row>
    <row r="44" customFormat="false" ht="15.75" hidden="false" customHeight="false" outlineLevel="0" collapsed="false">
      <c r="A44" s="30"/>
      <c r="B44" s="31"/>
      <c r="C44" s="31"/>
      <c r="D44" s="32"/>
      <c r="E44" s="34"/>
      <c r="F44" s="33"/>
      <c r="G44" s="33"/>
      <c r="H44" s="34"/>
      <c r="I44" s="34" t="e">
        <f aca="false">(F44/H44)*1000</f>
        <v>#DIV/0!</v>
      </c>
      <c r="J44" s="33"/>
      <c r="K44" s="30" t="n">
        <v>1</v>
      </c>
      <c r="L44" s="36"/>
      <c r="M44" s="36" t="n">
        <f aca="false">IF(J44="SIM", IF(MONTH(L44)+K44&gt;13, DATE(YEAR(L44)+1, MONTH(L44)+K44-13, 1), DATE(YEAR(L44), MONTH(L44)+K44-1, 1)), 0)</f>
        <v>0</v>
      </c>
      <c r="N44" s="33" t="n">
        <f aca="false">IF(J44="SIM", F44/K44, 0)</f>
        <v>0</v>
      </c>
      <c r="O44" s="48"/>
      <c r="P44" s="48"/>
      <c r="Q44" s="48"/>
      <c r="R44" s="48"/>
      <c r="S44" s="49" t="n">
        <v>46204</v>
      </c>
    </row>
    <row r="45" customFormat="false" ht="15.75" hidden="false" customHeight="false" outlineLevel="0" collapsed="false">
      <c r="A45" s="19"/>
      <c r="B45" s="20"/>
      <c r="C45" s="20"/>
      <c r="D45" s="21"/>
      <c r="E45" s="23"/>
      <c r="F45" s="22"/>
      <c r="G45" s="22"/>
      <c r="H45" s="23"/>
      <c r="I45" s="23" t="e">
        <f aca="false">(F45/H45)*1000</f>
        <v>#DIV/0!</v>
      </c>
      <c r="J45" s="22"/>
      <c r="K45" s="19" t="n">
        <v>1</v>
      </c>
      <c r="L45" s="25"/>
      <c r="M45" s="25" t="n">
        <f aca="false">IF(J45="SIM", IF(MONTH(L45)+K45&gt;13, DATE(YEAR(L45)+1, MONTH(L45)+K45-13, 1), DATE(YEAR(L45), MONTH(L45)+K45-1, 1)), 0)</f>
        <v>0</v>
      </c>
      <c r="N45" s="22" t="n">
        <f aca="false">IF(J45="SIM", F45/K45, 0)</f>
        <v>0</v>
      </c>
      <c r="O45" s="28"/>
      <c r="P45" s="28"/>
      <c r="Q45" s="28"/>
      <c r="R45" s="28"/>
      <c r="S45" s="29" t="n">
        <v>46235</v>
      </c>
    </row>
    <row r="46" customFormat="false" ht="15.75" hidden="false" customHeight="false" outlineLevel="0" collapsed="false">
      <c r="A46" s="30"/>
      <c r="B46" s="31"/>
      <c r="C46" s="31"/>
      <c r="D46" s="32"/>
      <c r="E46" s="34"/>
      <c r="F46" s="33"/>
      <c r="G46" s="33"/>
      <c r="H46" s="34"/>
      <c r="I46" s="34" t="e">
        <f aca="false">(F46/H46)*1000</f>
        <v>#DIV/0!</v>
      </c>
      <c r="J46" s="33"/>
      <c r="K46" s="30" t="n">
        <v>1</v>
      </c>
      <c r="L46" s="36"/>
      <c r="M46" s="36" t="n">
        <f aca="false">IF(J46="SIM", IF(MONTH(L46)+K46&gt;13, DATE(YEAR(L46)+1, MONTH(L46)+K46-13, 1), DATE(YEAR(L46), MONTH(L46)+K46-1, 1)), 0)</f>
        <v>0</v>
      </c>
      <c r="N46" s="33" t="n">
        <f aca="false">IF(J46="SIM", F46/K46, 0)</f>
        <v>0</v>
      </c>
      <c r="O46" s="48"/>
      <c r="P46" s="48"/>
      <c r="Q46" s="48"/>
      <c r="R46" s="48"/>
      <c r="S46" s="49" t="n">
        <v>46266</v>
      </c>
    </row>
    <row r="47" customFormat="false" ht="15.75" hidden="false" customHeight="false" outlineLevel="0" collapsed="false">
      <c r="A47" s="19"/>
      <c r="B47" s="20"/>
      <c r="C47" s="20"/>
      <c r="D47" s="21"/>
      <c r="E47" s="23"/>
      <c r="F47" s="22"/>
      <c r="G47" s="22"/>
      <c r="H47" s="23"/>
      <c r="I47" s="23" t="e">
        <f aca="false">(F47/H47)*1000</f>
        <v>#DIV/0!</v>
      </c>
      <c r="J47" s="22"/>
      <c r="K47" s="19" t="n">
        <v>1</v>
      </c>
      <c r="L47" s="25"/>
      <c r="M47" s="25" t="n">
        <f aca="false">IF(J47="SIM", IF(MONTH(L47)+K47&gt;13, DATE(YEAR(L47)+1, MONTH(L47)+K47-13, 1), DATE(YEAR(L47), MONTH(L47)+K47-1, 1)), 0)</f>
        <v>0</v>
      </c>
      <c r="N47" s="22" t="n">
        <f aca="false">IF(J47="SIM", F47/K47, 0)</f>
        <v>0</v>
      </c>
      <c r="O47" s="28"/>
      <c r="P47" s="28"/>
      <c r="Q47" s="28"/>
      <c r="R47" s="28"/>
      <c r="S47" s="29" t="n">
        <v>46296</v>
      </c>
    </row>
    <row r="48" customFormat="false" ht="15.75" hidden="false" customHeight="false" outlineLevel="0" collapsed="false">
      <c r="A48" s="30"/>
      <c r="B48" s="31"/>
      <c r="C48" s="31"/>
      <c r="D48" s="32"/>
      <c r="E48" s="34"/>
      <c r="F48" s="33"/>
      <c r="G48" s="33"/>
      <c r="H48" s="34"/>
      <c r="I48" s="34" t="e">
        <f aca="false">(F48/H48)*1000</f>
        <v>#DIV/0!</v>
      </c>
      <c r="J48" s="33"/>
      <c r="K48" s="30" t="n">
        <v>1</v>
      </c>
      <c r="L48" s="36"/>
      <c r="M48" s="36" t="n">
        <f aca="false">IF(J48="SIM", IF(MONTH(L48)+K48&gt;13, DATE(YEAR(L48)+1, MONTH(L48)+K48-13, 1), DATE(YEAR(L48), MONTH(L48)+K48-1, 1)), 0)</f>
        <v>0</v>
      </c>
      <c r="N48" s="33" t="n">
        <f aca="false">IF(J48="SIM", F48/K48, 0)</f>
        <v>0</v>
      </c>
      <c r="O48" s="48"/>
      <c r="P48" s="48"/>
      <c r="Q48" s="48"/>
      <c r="R48" s="48"/>
      <c r="S48" s="49" t="n">
        <v>46327</v>
      </c>
    </row>
    <row r="49" customFormat="false" ht="15.75" hidden="false" customHeight="false" outlineLevel="0" collapsed="false">
      <c r="A49" s="19"/>
      <c r="B49" s="20"/>
      <c r="C49" s="20"/>
      <c r="D49" s="21"/>
      <c r="E49" s="23"/>
      <c r="F49" s="22"/>
      <c r="G49" s="22"/>
      <c r="H49" s="23"/>
      <c r="I49" s="23" t="e">
        <f aca="false">(F49/H49)*1000</f>
        <v>#DIV/0!</v>
      </c>
      <c r="J49" s="22"/>
      <c r="K49" s="19" t="n">
        <v>1</v>
      </c>
      <c r="L49" s="25"/>
      <c r="M49" s="25" t="n">
        <f aca="false">IF(J49="SIM", IF(MONTH(L49)+K49&gt;13, DATE(YEAR(L49)+1, MONTH(L49)+K49-13, 1), DATE(YEAR(L49), MONTH(L49)+K49-1, 1)), 0)</f>
        <v>0</v>
      </c>
      <c r="N49" s="22" t="n">
        <f aca="false">IF(J49="SIM", F49/K49, 0)</f>
        <v>0</v>
      </c>
      <c r="O49" s="28"/>
      <c r="P49" s="28"/>
      <c r="Q49" s="28"/>
      <c r="R49" s="28"/>
      <c r="S49" s="29" t="n">
        <v>46357</v>
      </c>
    </row>
    <row r="50" customFormat="false" ht="15.75" hidden="false" customHeight="false" outlineLevel="0" collapsed="false">
      <c r="A50" s="30"/>
      <c r="B50" s="31"/>
      <c r="C50" s="31"/>
      <c r="D50" s="32"/>
      <c r="E50" s="34"/>
      <c r="F50" s="33"/>
      <c r="G50" s="33"/>
      <c r="H50" s="34"/>
      <c r="I50" s="34" t="e">
        <f aca="false">(F50/H50)*1000</f>
        <v>#DIV/0!</v>
      </c>
      <c r="J50" s="33"/>
      <c r="K50" s="30" t="n">
        <v>1</v>
      </c>
      <c r="L50" s="36"/>
      <c r="M50" s="36" t="n">
        <f aca="false">IF(J50="SIM", IF(MONTH(L50)+K50&gt;13, DATE(YEAR(L50)+1, MONTH(L50)+K50-13, 1), DATE(YEAR(L50), MONTH(L50)+K50-1, 1)), 0)</f>
        <v>0</v>
      </c>
      <c r="N50" s="33" t="n">
        <f aca="false">IF(J50="SIM", F50/K50, 0)</f>
        <v>0</v>
      </c>
      <c r="O50" s="48"/>
      <c r="P50" s="48"/>
      <c r="Q50" s="48"/>
      <c r="R50" s="48"/>
      <c r="S50" s="49" t="n">
        <v>46388</v>
      </c>
    </row>
    <row r="51" customFormat="false" ht="15.75" hidden="false" customHeight="false" outlineLevel="0" collapsed="false">
      <c r="A51" s="19"/>
      <c r="B51" s="20"/>
      <c r="C51" s="20"/>
      <c r="D51" s="21"/>
      <c r="E51" s="23"/>
      <c r="F51" s="22"/>
      <c r="G51" s="22"/>
      <c r="H51" s="23"/>
      <c r="I51" s="23" t="e">
        <f aca="false">(F51/H51)*1000</f>
        <v>#DIV/0!</v>
      </c>
      <c r="J51" s="22"/>
      <c r="K51" s="19" t="n">
        <v>1</v>
      </c>
      <c r="L51" s="25"/>
      <c r="M51" s="25" t="n">
        <f aca="false">IF(J51="SIM", IF(MONTH(L51)+K51&gt;13, DATE(YEAR(L51)+1, MONTH(L51)+K51-13, 1), DATE(YEAR(L51), MONTH(L51)+K51-1, 1)), 0)</f>
        <v>0</v>
      </c>
      <c r="N51" s="22" t="n">
        <f aca="false">IF(J51="SIM", F51/K51, 0)</f>
        <v>0</v>
      </c>
      <c r="O51" s="28"/>
      <c r="P51" s="28"/>
      <c r="Q51" s="28"/>
      <c r="R51" s="28"/>
      <c r="S51" s="29" t="n">
        <v>46419</v>
      </c>
    </row>
    <row r="52" customFormat="false" ht="15.75" hidden="false" customHeight="false" outlineLevel="0" collapsed="false">
      <c r="A52" s="30"/>
      <c r="B52" s="31"/>
      <c r="C52" s="31"/>
      <c r="D52" s="32"/>
      <c r="E52" s="34"/>
      <c r="F52" s="33"/>
      <c r="G52" s="33"/>
      <c r="H52" s="34"/>
      <c r="I52" s="34" t="e">
        <f aca="false">(F52/H52)*1000</f>
        <v>#DIV/0!</v>
      </c>
      <c r="J52" s="33"/>
      <c r="K52" s="30" t="n">
        <v>1</v>
      </c>
      <c r="L52" s="36"/>
      <c r="M52" s="36" t="n">
        <f aca="false">IF(J52="SIM", IF(MONTH(L52)+K52&gt;13, DATE(YEAR(L52)+1, MONTH(L52)+K52-13, 1), DATE(YEAR(L52), MONTH(L52)+K52-1, 1)), 0)</f>
        <v>0</v>
      </c>
      <c r="N52" s="33" t="n">
        <f aca="false">IF(J52="SIM", F52/K52, 0)</f>
        <v>0</v>
      </c>
      <c r="O52" s="48"/>
      <c r="P52" s="48"/>
      <c r="Q52" s="48"/>
      <c r="R52" s="48"/>
      <c r="S52" s="49" t="n">
        <v>46447</v>
      </c>
    </row>
    <row r="53" customFormat="false" ht="15.75" hidden="false" customHeight="false" outlineLevel="0" collapsed="false">
      <c r="A53" s="19"/>
      <c r="B53" s="20"/>
      <c r="C53" s="20"/>
      <c r="D53" s="21"/>
      <c r="E53" s="23"/>
      <c r="F53" s="22"/>
      <c r="G53" s="22"/>
      <c r="H53" s="23"/>
      <c r="I53" s="23" t="e">
        <f aca="false">(F53/H53)*1000</f>
        <v>#DIV/0!</v>
      </c>
      <c r="J53" s="22"/>
      <c r="K53" s="19" t="n">
        <v>1</v>
      </c>
      <c r="L53" s="25"/>
      <c r="M53" s="25" t="n">
        <f aca="false">IF(J53="SIM", IF(MONTH(L53)+K53&gt;13, DATE(YEAR(L53)+1, MONTH(L53)+K53-13, 1), DATE(YEAR(L53), MONTH(L53)+K53-1, 1)), 0)</f>
        <v>0</v>
      </c>
      <c r="N53" s="22" t="n">
        <f aca="false">IF(J53="SIM", F53/K53, 0)</f>
        <v>0</v>
      </c>
      <c r="O53" s="28"/>
      <c r="P53" s="28"/>
      <c r="Q53" s="28"/>
      <c r="R53" s="28"/>
      <c r="S53" s="29" t="n">
        <v>46478</v>
      </c>
    </row>
    <row r="54" customFormat="false" ht="15.75" hidden="false" customHeight="false" outlineLevel="0" collapsed="false">
      <c r="A54" s="30"/>
      <c r="B54" s="31"/>
      <c r="C54" s="31"/>
      <c r="D54" s="32"/>
      <c r="E54" s="34"/>
      <c r="F54" s="33"/>
      <c r="G54" s="33"/>
      <c r="H54" s="34"/>
      <c r="I54" s="34" t="e">
        <f aca="false">(F54/H54)*1000</f>
        <v>#DIV/0!</v>
      </c>
      <c r="J54" s="33"/>
      <c r="K54" s="30" t="n">
        <v>1</v>
      </c>
      <c r="L54" s="36"/>
      <c r="M54" s="36" t="n">
        <f aca="false">IF(J54="SIM", IF(MONTH(L54)+K54&gt;13, DATE(YEAR(L54)+1, MONTH(L54)+K54-13, 1), DATE(YEAR(L54), MONTH(L54)+K54-1, 1)), 0)</f>
        <v>0</v>
      </c>
      <c r="N54" s="33" t="n">
        <f aca="false">IF(J54="SIM", F54/K54, 0)</f>
        <v>0</v>
      </c>
      <c r="O54" s="48"/>
      <c r="P54" s="48"/>
      <c r="Q54" s="48"/>
      <c r="R54" s="48"/>
      <c r="S54" s="49" t="n">
        <v>46508</v>
      </c>
    </row>
    <row r="55" customFormat="false" ht="15.75" hidden="false" customHeight="false" outlineLevel="0" collapsed="false">
      <c r="A55" s="19"/>
      <c r="B55" s="20"/>
      <c r="C55" s="20"/>
      <c r="D55" s="21"/>
      <c r="E55" s="23"/>
      <c r="F55" s="22"/>
      <c r="G55" s="22"/>
      <c r="H55" s="23"/>
      <c r="I55" s="23" t="e">
        <f aca="false">(F55/H55)*1000</f>
        <v>#DIV/0!</v>
      </c>
      <c r="J55" s="22"/>
      <c r="K55" s="19" t="n">
        <v>1</v>
      </c>
      <c r="L55" s="25"/>
      <c r="M55" s="25" t="n">
        <f aca="false">IF(J55="SIM", IF(MONTH(L55)+K55&gt;13, DATE(YEAR(L55)+1, MONTH(L55)+K55-13, 1), DATE(YEAR(L55), MONTH(L55)+K55-1, 1)), 0)</f>
        <v>0</v>
      </c>
      <c r="N55" s="22" t="n">
        <f aca="false">IF(J55="SIM", F55/K55, 0)</f>
        <v>0</v>
      </c>
      <c r="O55" s="28"/>
      <c r="P55" s="28"/>
      <c r="Q55" s="28"/>
      <c r="R55" s="28"/>
      <c r="S55" s="29" t="n">
        <v>46539</v>
      </c>
    </row>
    <row r="56" customFormat="false" ht="15.75" hidden="false" customHeight="false" outlineLevel="0" collapsed="false">
      <c r="A56" s="30"/>
      <c r="B56" s="31"/>
      <c r="C56" s="31"/>
      <c r="D56" s="32"/>
      <c r="E56" s="34"/>
      <c r="F56" s="33"/>
      <c r="G56" s="33"/>
      <c r="H56" s="34"/>
      <c r="I56" s="34" t="e">
        <f aca="false">(F56/H56)*1000</f>
        <v>#DIV/0!</v>
      </c>
      <c r="J56" s="33"/>
      <c r="K56" s="30" t="n">
        <v>1</v>
      </c>
      <c r="L56" s="36"/>
      <c r="M56" s="36" t="n">
        <f aca="false">IF(J56="SIM", IF(MONTH(L56)+K56&gt;13, DATE(YEAR(L56)+1, MONTH(L56)+K56-13, 1), DATE(YEAR(L56), MONTH(L56)+K56-1, 1)), 0)</f>
        <v>0</v>
      </c>
      <c r="N56" s="33" t="n">
        <f aca="false">IF(J56="SIM", F56/K56, 0)</f>
        <v>0</v>
      </c>
      <c r="O56" s="48"/>
      <c r="P56" s="48"/>
      <c r="Q56" s="48"/>
      <c r="R56" s="48"/>
      <c r="S56" s="49" t="n">
        <v>46569</v>
      </c>
    </row>
    <row r="57" customFormat="false" ht="15.75" hidden="false" customHeight="false" outlineLevel="0" collapsed="false">
      <c r="A57" s="19"/>
      <c r="B57" s="20"/>
      <c r="C57" s="20"/>
      <c r="D57" s="21"/>
      <c r="E57" s="23"/>
      <c r="F57" s="22"/>
      <c r="G57" s="22"/>
      <c r="H57" s="23"/>
      <c r="I57" s="23" t="e">
        <f aca="false">(F57/H57)*1000</f>
        <v>#DIV/0!</v>
      </c>
      <c r="J57" s="22"/>
      <c r="K57" s="19" t="n">
        <v>1</v>
      </c>
      <c r="L57" s="25"/>
      <c r="M57" s="25" t="n">
        <f aca="false">IF(J57="SIM", IF(MONTH(L57)+K57&gt;13, DATE(YEAR(L57)+1, MONTH(L57)+K57-13, 1), DATE(YEAR(L57), MONTH(L57)+K57-1, 1)), 0)</f>
        <v>0</v>
      </c>
      <c r="N57" s="22" t="n">
        <f aca="false">IF(J57="SIM", F57/K57, 0)</f>
        <v>0</v>
      </c>
      <c r="O57" s="28"/>
      <c r="P57" s="28"/>
      <c r="Q57" s="28"/>
      <c r="R57" s="28"/>
      <c r="S57" s="29" t="n">
        <v>46600</v>
      </c>
    </row>
    <row r="58" customFormat="false" ht="15.75" hidden="false" customHeight="false" outlineLevel="0" collapsed="false">
      <c r="A58" s="30"/>
      <c r="B58" s="31"/>
      <c r="C58" s="31"/>
      <c r="D58" s="32"/>
      <c r="E58" s="34"/>
      <c r="F58" s="33"/>
      <c r="G58" s="33"/>
      <c r="H58" s="34"/>
      <c r="I58" s="34" t="e">
        <f aca="false">(F58/H58)*1000</f>
        <v>#DIV/0!</v>
      </c>
      <c r="J58" s="33"/>
      <c r="K58" s="30" t="n">
        <v>1</v>
      </c>
      <c r="L58" s="36"/>
      <c r="M58" s="36" t="n">
        <f aca="false">IF(J58="SIM", IF(MONTH(L58)+K58&gt;13, DATE(YEAR(L58)+1, MONTH(L58)+K58-13, 1), DATE(YEAR(L58), MONTH(L58)+K58-1, 1)), 0)</f>
        <v>0</v>
      </c>
      <c r="N58" s="33" t="n">
        <f aca="false">IF(J58="SIM", F58/K58, 0)</f>
        <v>0</v>
      </c>
      <c r="O58" s="48"/>
      <c r="P58" s="48"/>
      <c r="Q58" s="48"/>
      <c r="R58" s="48"/>
      <c r="S58" s="49" t="n">
        <v>46631</v>
      </c>
    </row>
    <row r="59" customFormat="false" ht="15.75" hidden="false" customHeight="false" outlineLevel="0" collapsed="false">
      <c r="A59" s="19"/>
      <c r="B59" s="20"/>
      <c r="C59" s="20"/>
      <c r="D59" s="21"/>
      <c r="E59" s="23"/>
      <c r="F59" s="22"/>
      <c r="G59" s="22"/>
      <c r="H59" s="23"/>
      <c r="I59" s="23" t="e">
        <f aca="false">(F59/H59)*1000</f>
        <v>#DIV/0!</v>
      </c>
      <c r="J59" s="22"/>
      <c r="K59" s="19" t="n">
        <v>1</v>
      </c>
      <c r="L59" s="25"/>
      <c r="M59" s="25" t="n">
        <f aca="false">IF(J59="SIM", IF(MONTH(L59)+K59&gt;13, DATE(YEAR(L59)+1, MONTH(L59)+K59-13, 1), DATE(YEAR(L59), MONTH(L59)+K59-1, 1)), 0)</f>
        <v>0</v>
      </c>
      <c r="N59" s="22" t="n">
        <f aca="false">IF(J59="SIM", F59/K59, 0)</f>
        <v>0</v>
      </c>
      <c r="O59" s="28"/>
      <c r="P59" s="28"/>
      <c r="Q59" s="28"/>
      <c r="R59" s="28"/>
      <c r="S59" s="29" t="n">
        <v>46661</v>
      </c>
    </row>
    <row r="60" customFormat="false" ht="15.75" hidden="false" customHeight="false" outlineLevel="0" collapsed="false">
      <c r="A60" s="30"/>
      <c r="B60" s="31"/>
      <c r="C60" s="31"/>
      <c r="D60" s="32"/>
      <c r="E60" s="34"/>
      <c r="F60" s="33"/>
      <c r="G60" s="33"/>
      <c r="H60" s="34"/>
      <c r="I60" s="34" t="e">
        <f aca="false">(F60/H60)*1000</f>
        <v>#DIV/0!</v>
      </c>
      <c r="J60" s="33"/>
      <c r="K60" s="30" t="n">
        <v>1</v>
      </c>
      <c r="L60" s="36"/>
      <c r="M60" s="36" t="n">
        <f aca="false">IF(J60="SIM", IF(MONTH(L60)+K60&gt;13, DATE(YEAR(L60)+1, MONTH(L60)+K60-13, 1), DATE(YEAR(L60), MONTH(L60)+K60-1, 1)), 0)</f>
        <v>0</v>
      </c>
      <c r="N60" s="33" t="n">
        <f aca="false">IF(J60="SIM", F60/K60, 0)</f>
        <v>0</v>
      </c>
      <c r="O60" s="48"/>
      <c r="P60" s="48"/>
      <c r="Q60" s="48"/>
      <c r="R60" s="48"/>
      <c r="S60" s="49" t="n">
        <v>46692</v>
      </c>
    </row>
    <row r="61" customFormat="false" ht="15.75" hidden="false" customHeight="false" outlineLevel="0" collapsed="false">
      <c r="A61" s="19"/>
      <c r="B61" s="20"/>
      <c r="C61" s="20"/>
      <c r="D61" s="21"/>
      <c r="E61" s="23"/>
      <c r="F61" s="22"/>
      <c r="G61" s="22"/>
      <c r="H61" s="23"/>
      <c r="I61" s="23" t="e">
        <f aca="false">(F61/H61)*1000</f>
        <v>#DIV/0!</v>
      </c>
      <c r="J61" s="22"/>
      <c r="K61" s="19" t="n">
        <v>1</v>
      </c>
      <c r="L61" s="25"/>
      <c r="M61" s="25" t="n">
        <f aca="false">IF(J61="SIM", IF(MONTH(L61)+K61&gt;13, DATE(YEAR(L61)+1, MONTH(L61)+K61-13, 1), DATE(YEAR(L61), MONTH(L61)+K61-1, 1)), 0)</f>
        <v>0</v>
      </c>
      <c r="N61" s="22" t="n">
        <f aca="false">IF(J61="SIM", F61/K61, 0)</f>
        <v>0</v>
      </c>
      <c r="O61" s="28"/>
      <c r="P61" s="28"/>
      <c r="Q61" s="28"/>
      <c r="R61" s="28"/>
      <c r="S61" s="29" t="n">
        <v>46722</v>
      </c>
    </row>
    <row r="62" customFormat="false" ht="15.75" hidden="false" customHeight="false" outlineLevel="0" collapsed="false">
      <c r="A62" s="30"/>
      <c r="B62" s="31"/>
      <c r="C62" s="31"/>
      <c r="D62" s="32"/>
      <c r="E62" s="34"/>
      <c r="F62" s="33"/>
      <c r="G62" s="33"/>
      <c r="H62" s="34"/>
      <c r="I62" s="34" t="e">
        <f aca="false">(F62/H62)*1000</f>
        <v>#DIV/0!</v>
      </c>
      <c r="J62" s="33"/>
      <c r="K62" s="30" t="n">
        <v>1</v>
      </c>
      <c r="L62" s="36"/>
      <c r="M62" s="36" t="n">
        <f aca="false">IF(J62="SIM", IF(MONTH(L62)+K62&gt;13, DATE(YEAR(L62)+1, MONTH(L62)+K62-13, 1), DATE(YEAR(L62), MONTH(L62)+K62-1, 1)), 0)</f>
        <v>0</v>
      </c>
      <c r="N62" s="33" t="n">
        <f aca="false">IF(J62="SIM", F62/K62, 0)</f>
        <v>0</v>
      </c>
      <c r="O62" s="48"/>
      <c r="P62" s="48"/>
      <c r="Q62" s="48"/>
      <c r="R62" s="48"/>
      <c r="S62" s="49" t="n">
        <v>46753</v>
      </c>
    </row>
    <row r="63" customFormat="false" ht="15.75" hidden="false" customHeight="false" outlineLevel="0" collapsed="false">
      <c r="A63" s="19"/>
      <c r="B63" s="20"/>
      <c r="C63" s="20"/>
      <c r="D63" s="21"/>
      <c r="E63" s="23"/>
      <c r="F63" s="22"/>
      <c r="G63" s="22"/>
      <c r="H63" s="23"/>
      <c r="I63" s="23" t="e">
        <f aca="false">(F63/H63)*1000</f>
        <v>#DIV/0!</v>
      </c>
      <c r="J63" s="22"/>
      <c r="K63" s="19" t="n">
        <v>1</v>
      </c>
      <c r="L63" s="25"/>
      <c r="M63" s="25" t="n">
        <f aca="false">IF(J63="SIM", IF(MONTH(L63)+K63&gt;13, DATE(YEAR(L63)+1, MONTH(L63)+K63-13, 1), DATE(YEAR(L63), MONTH(L63)+K63-1, 1)), 0)</f>
        <v>0</v>
      </c>
      <c r="N63" s="22" t="n">
        <f aca="false">IF(J63="SIM", F63/K63, 0)</f>
        <v>0</v>
      </c>
      <c r="O63" s="28"/>
      <c r="P63" s="28"/>
      <c r="Q63" s="28"/>
      <c r="R63" s="28"/>
      <c r="S63" s="29" t="n">
        <v>46784</v>
      </c>
    </row>
    <row r="64" customFormat="false" ht="15.75" hidden="false" customHeight="false" outlineLevel="0" collapsed="false">
      <c r="A64" s="30"/>
      <c r="B64" s="31"/>
      <c r="C64" s="31"/>
      <c r="D64" s="32"/>
      <c r="E64" s="34"/>
      <c r="F64" s="33"/>
      <c r="G64" s="33"/>
      <c r="H64" s="34"/>
      <c r="I64" s="34" t="e">
        <f aca="false">(F64/H64)*1000</f>
        <v>#DIV/0!</v>
      </c>
      <c r="J64" s="33"/>
      <c r="K64" s="30" t="n">
        <v>1</v>
      </c>
      <c r="L64" s="36"/>
      <c r="M64" s="36" t="n">
        <f aca="false">IF(J64="SIM", IF(MONTH(L64)+K64&gt;13, DATE(YEAR(L64)+1, MONTH(L64)+K64-13, 1), DATE(YEAR(L64), MONTH(L64)+K64-1, 1)), 0)</f>
        <v>0</v>
      </c>
      <c r="N64" s="33" t="n">
        <f aca="false">IF(J64="SIM", F64/K64, 0)</f>
        <v>0</v>
      </c>
      <c r="O64" s="48"/>
      <c r="P64" s="48"/>
      <c r="Q64" s="48"/>
      <c r="R64" s="48"/>
      <c r="S64" s="49" t="n">
        <v>46813</v>
      </c>
    </row>
    <row r="65" customFormat="false" ht="15.75" hidden="false" customHeight="false" outlineLevel="0" collapsed="false">
      <c r="A65" s="19"/>
      <c r="B65" s="20"/>
      <c r="C65" s="20"/>
      <c r="D65" s="21"/>
      <c r="E65" s="23"/>
      <c r="F65" s="22"/>
      <c r="G65" s="22"/>
      <c r="H65" s="23"/>
      <c r="I65" s="23" t="e">
        <f aca="false">(F65/H65)*1000</f>
        <v>#DIV/0!</v>
      </c>
      <c r="J65" s="22"/>
      <c r="K65" s="19" t="n">
        <v>1</v>
      </c>
      <c r="L65" s="25"/>
      <c r="M65" s="25" t="n">
        <f aca="false">IF(J65="SIM", IF(MONTH(L65)+K65&gt;13, DATE(YEAR(L65)+1, MONTH(L65)+K65-13, 1), DATE(YEAR(L65), MONTH(L65)+K65-1, 1)), 0)</f>
        <v>0</v>
      </c>
      <c r="N65" s="22" t="n">
        <f aca="false">IF(J65="SIM", F65/K65, 0)</f>
        <v>0</v>
      </c>
      <c r="O65" s="28"/>
      <c r="P65" s="28"/>
      <c r="Q65" s="28"/>
      <c r="R65" s="28"/>
      <c r="S65" s="29" t="n">
        <v>46844</v>
      </c>
    </row>
    <row r="66" customFormat="false" ht="15.75" hidden="false" customHeight="false" outlineLevel="0" collapsed="false">
      <c r="A66" s="30"/>
      <c r="B66" s="31"/>
      <c r="C66" s="31"/>
      <c r="D66" s="51"/>
      <c r="E66" s="34"/>
      <c r="F66" s="33"/>
      <c r="G66" s="33"/>
      <c r="H66" s="34"/>
      <c r="I66" s="34" t="e">
        <f aca="false">(F66/H66)*1000</f>
        <v>#DIV/0!</v>
      </c>
      <c r="J66" s="33"/>
      <c r="K66" s="30" t="n">
        <v>1</v>
      </c>
      <c r="L66" s="36"/>
      <c r="M66" s="36" t="n">
        <f aca="false">IF(J66="SIM", IF(MONTH(L66)+K66&gt;13, DATE(YEAR(L66)+1, MONTH(L66)+K66-13, 1), DATE(YEAR(L66), MONTH(L66)+K66-1, 1)), 0)</f>
        <v>0</v>
      </c>
      <c r="N66" s="33" t="n">
        <f aca="false">IF(J66="SIM", F66/K66, 0)</f>
        <v>0</v>
      </c>
      <c r="O66" s="48"/>
      <c r="P66" s="48"/>
      <c r="Q66" s="48"/>
      <c r="R66" s="48"/>
      <c r="S66" s="48"/>
    </row>
    <row r="67" customFormat="false" ht="15.75" hidden="false" customHeight="false" outlineLevel="0" collapsed="false">
      <c r="A67" s="19"/>
      <c r="B67" s="20"/>
      <c r="C67" s="20"/>
      <c r="D67" s="21"/>
      <c r="E67" s="23"/>
      <c r="F67" s="22"/>
      <c r="G67" s="22"/>
      <c r="H67" s="23"/>
      <c r="I67" s="23" t="e">
        <f aca="false">(F67/H67)*1000</f>
        <v>#DIV/0!</v>
      </c>
      <c r="J67" s="22"/>
      <c r="K67" s="19" t="n">
        <v>1</v>
      </c>
      <c r="L67" s="25"/>
      <c r="M67" s="25" t="n">
        <f aca="false">IF(J67="SIM", IF(MONTH(L67)+K67&gt;13, DATE(YEAR(L67)+1, MONTH(L67)+K67-13, 1), DATE(YEAR(L67), MONTH(L67)+K67-1, 1)), 0)</f>
        <v>0</v>
      </c>
      <c r="N67" s="22" t="n">
        <f aca="false">IF(J67="SIM", F67/K67, 0)</f>
        <v>0</v>
      </c>
      <c r="O67" s="28"/>
      <c r="P67" s="28"/>
      <c r="Q67" s="28"/>
      <c r="R67" s="28"/>
      <c r="S67" s="28"/>
    </row>
    <row r="68" customFormat="false" ht="15.75" hidden="false" customHeight="false" outlineLevel="0" collapsed="false">
      <c r="A68" s="30"/>
      <c r="B68" s="31"/>
      <c r="C68" s="31"/>
      <c r="D68" s="32"/>
      <c r="E68" s="34"/>
      <c r="F68" s="33"/>
      <c r="G68" s="33"/>
      <c r="H68" s="34"/>
      <c r="I68" s="34" t="e">
        <f aca="false">(F68/H68)*1000</f>
        <v>#DIV/0!</v>
      </c>
      <c r="J68" s="33"/>
      <c r="K68" s="30" t="n">
        <v>1</v>
      </c>
      <c r="L68" s="36"/>
      <c r="M68" s="36" t="n">
        <f aca="false">IF(J68="SIM", IF(MONTH(L68)+K68&gt;13, DATE(YEAR(L68)+1, MONTH(L68)+K68-13, 1), DATE(YEAR(L68), MONTH(L68)+K68-1, 1)), 0)</f>
        <v>0</v>
      </c>
      <c r="N68" s="33" t="n">
        <f aca="false">IF(J68="SIM", F68/K68, 0)</f>
        <v>0</v>
      </c>
      <c r="O68" s="48"/>
      <c r="P68" s="48"/>
      <c r="Q68" s="48"/>
      <c r="R68" s="48"/>
      <c r="S68" s="48"/>
    </row>
    <row r="69" customFormat="false" ht="15.75" hidden="false" customHeight="false" outlineLevel="0" collapsed="false">
      <c r="A69" s="19"/>
      <c r="B69" s="20"/>
      <c r="C69" s="20"/>
      <c r="D69" s="21"/>
      <c r="E69" s="23"/>
      <c r="F69" s="22"/>
      <c r="G69" s="22"/>
      <c r="H69" s="23"/>
      <c r="I69" s="23" t="e">
        <f aca="false">(F69/H69)*1000</f>
        <v>#DIV/0!</v>
      </c>
      <c r="J69" s="22"/>
      <c r="K69" s="19" t="n">
        <v>1</v>
      </c>
      <c r="L69" s="25"/>
      <c r="M69" s="25" t="n">
        <f aca="false">IF(J69="SIM", IF(MONTH(L69)+K69&gt;13, DATE(YEAR(L69)+1, MONTH(L69)+K69-13, 1), DATE(YEAR(L69), MONTH(L69)+K69-1, 1)), 0)</f>
        <v>0</v>
      </c>
      <c r="N69" s="22" t="n">
        <f aca="false">IF(J69="SIM", F69/K69, 0)</f>
        <v>0</v>
      </c>
      <c r="O69" s="28"/>
      <c r="P69" s="28"/>
      <c r="Q69" s="28"/>
      <c r="R69" s="28"/>
      <c r="S69" s="28"/>
    </row>
    <row r="70" customFormat="false" ht="15.75" hidden="false" customHeight="false" outlineLevel="0" collapsed="false">
      <c r="A70" s="30"/>
      <c r="B70" s="31"/>
      <c r="C70" s="31"/>
      <c r="D70" s="32"/>
      <c r="E70" s="34"/>
      <c r="F70" s="33"/>
      <c r="G70" s="33"/>
      <c r="H70" s="34"/>
      <c r="I70" s="34" t="e">
        <f aca="false">(F70/H70)*1000</f>
        <v>#DIV/0!</v>
      </c>
      <c r="J70" s="33"/>
      <c r="K70" s="30" t="n">
        <v>1</v>
      </c>
      <c r="L70" s="36"/>
      <c r="M70" s="36" t="n">
        <f aca="false">IF(J70="SIM", IF(MONTH(L70)+K70&gt;13, DATE(YEAR(L70)+1, MONTH(L70)+K70-13, 1), DATE(YEAR(L70), MONTH(L70)+K70-1, 1)), 0)</f>
        <v>0</v>
      </c>
      <c r="N70" s="33" t="n">
        <f aca="false">IF(J70="SIM", F70/K70, 0)</f>
        <v>0</v>
      </c>
      <c r="O70" s="48"/>
      <c r="P70" s="48"/>
      <c r="Q70" s="48"/>
      <c r="R70" s="48"/>
      <c r="S70" s="48"/>
    </row>
    <row r="71" customFormat="false" ht="15.75" hidden="false" customHeight="false" outlineLevel="0" collapsed="false">
      <c r="A71" s="19"/>
      <c r="B71" s="20"/>
      <c r="C71" s="20"/>
      <c r="D71" s="21"/>
      <c r="E71" s="23"/>
      <c r="F71" s="22"/>
      <c r="G71" s="22"/>
      <c r="H71" s="23"/>
      <c r="I71" s="23" t="e">
        <f aca="false">(F71/H71)*1000</f>
        <v>#DIV/0!</v>
      </c>
      <c r="J71" s="22"/>
      <c r="K71" s="19" t="n">
        <v>1</v>
      </c>
      <c r="L71" s="25"/>
      <c r="M71" s="25" t="n">
        <f aca="false">IF(J71="SIM", IF(MONTH(L71)+K71&gt;13, DATE(YEAR(L71)+1, MONTH(L71)+K71-13, 1), DATE(YEAR(L71), MONTH(L71)+K71-1, 1)), 0)</f>
        <v>0</v>
      </c>
      <c r="N71" s="22" t="n">
        <f aca="false">IF(J71="SIM", F71/K71, 0)</f>
        <v>0</v>
      </c>
      <c r="O71" s="28"/>
      <c r="P71" s="28"/>
      <c r="Q71" s="28"/>
      <c r="R71" s="28"/>
      <c r="S71" s="28"/>
    </row>
    <row r="72" customFormat="false" ht="15.75" hidden="false" customHeight="false" outlineLevel="0" collapsed="false">
      <c r="A72" s="30"/>
      <c r="B72" s="31"/>
      <c r="C72" s="31"/>
      <c r="D72" s="32"/>
      <c r="E72" s="34"/>
      <c r="F72" s="33"/>
      <c r="G72" s="33"/>
      <c r="H72" s="34"/>
      <c r="I72" s="34" t="e">
        <f aca="false">(F72/H72)*1000</f>
        <v>#DIV/0!</v>
      </c>
      <c r="J72" s="33"/>
      <c r="K72" s="30" t="n">
        <v>1</v>
      </c>
      <c r="L72" s="36"/>
      <c r="M72" s="36" t="n">
        <f aca="false">IF(J72="SIM", IF(MONTH(L72)+K72&gt;13, DATE(YEAR(L72)+1, MONTH(L72)+K72-13, 1), DATE(YEAR(L72), MONTH(L72)+K72-1, 1)), 0)</f>
        <v>0</v>
      </c>
      <c r="N72" s="33" t="n">
        <f aca="false">IF(J72="SIM", F72/K72, 0)</f>
        <v>0</v>
      </c>
      <c r="O72" s="48"/>
      <c r="P72" s="48"/>
      <c r="Q72" s="48"/>
      <c r="R72" s="48"/>
      <c r="S72" s="48"/>
    </row>
    <row r="73" customFormat="false" ht="15.75" hidden="false" customHeight="false" outlineLevel="0" collapsed="false">
      <c r="A73" s="19"/>
      <c r="B73" s="20"/>
      <c r="C73" s="20"/>
      <c r="D73" s="21"/>
      <c r="E73" s="23"/>
      <c r="F73" s="22"/>
      <c r="G73" s="22"/>
      <c r="H73" s="23"/>
      <c r="I73" s="23" t="e">
        <f aca="false">(F73/H73)*1000</f>
        <v>#DIV/0!</v>
      </c>
      <c r="J73" s="22"/>
      <c r="K73" s="19" t="n">
        <v>1</v>
      </c>
      <c r="L73" s="25"/>
      <c r="M73" s="25" t="n">
        <f aca="false">IF(J73="SIM", IF(MONTH(L73)+K73&gt;13, DATE(YEAR(L73)+1, MONTH(L73)+K73-13, 1), DATE(YEAR(L73), MONTH(L73)+K73-1, 1)), 0)</f>
        <v>0</v>
      </c>
      <c r="N73" s="22" t="n">
        <f aca="false">IF(J73="SIM", F73/K73, 0)</f>
        <v>0</v>
      </c>
      <c r="O73" s="28"/>
      <c r="P73" s="28"/>
      <c r="Q73" s="28"/>
      <c r="R73" s="28"/>
      <c r="S73" s="28"/>
    </row>
    <row r="74" customFormat="false" ht="15.75" hidden="false" customHeight="false" outlineLevel="0" collapsed="false">
      <c r="A74" s="30"/>
      <c r="B74" s="31"/>
      <c r="C74" s="31"/>
      <c r="D74" s="32"/>
      <c r="E74" s="34"/>
      <c r="F74" s="33"/>
      <c r="G74" s="33"/>
      <c r="H74" s="34"/>
      <c r="I74" s="34" t="e">
        <f aca="false">(F74/H74)*1000</f>
        <v>#DIV/0!</v>
      </c>
      <c r="J74" s="33"/>
      <c r="K74" s="30" t="n">
        <v>1</v>
      </c>
      <c r="L74" s="36"/>
      <c r="M74" s="36" t="n">
        <f aca="false">IF(J74="SIM", IF(MONTH(L74)+K74&gt;13, DATE(YEAR(L74)+1, MONTH(L74)+K74-13, 1), DATE(YEAR(L74), MONTH(L74)+K74-1, 1)), 0)</f>
        <v>0</v>
      </c>
      <c r="N74" s="33" t="n">
        <f aca="false">IF(J74="SIM", F74/K74, 0)</f>
        <v>0</v>
      </c>
      <c r="O74" s="48"/>
      <c r="P74" s="48"/>
      <c r="Q74" s="48"/>
      <c r="R74" s="48"/>
      <c r="S74" s="48"/>
    </row>
    <row r="75" customFormat="false" ht="15.75" hidden="false" customHeight="false" outlineLevel="0" collapsed="false">
      <c r="A75" s="19"/>
      <c r="B75" s="20"/>
      <c r="C75" s="20"/>
      <c r="D75" s="21"/>
      <c r="E75" s="23"/>
      <c r="F75" s="22"/>
      <c r="G75" s="22"/>
      <c r="H75" s="23"/>
      <c r="I75" s="23" t="e">
        <f aca="false">(F75/H75)*1000</f>
        <v>#DIV/0!</v>
      </c>
      <c r="J75" s="22"/>
      <c r="K75" s="19" t="n">
        <v>1</v>
      </c>
      <c r="L75" s="25"/>
      <c r="M75" s="25" t="n">
        <f aca="false">IF(J75="SIM", IF(MONTH(L75)+K75&gt;13, DATE(YEAR(L75)+1, MONTH(L75)+K75-13, 1), DATE(YEAR(L75), MONTH(L75)+K75-1, 1)), 0)</f>
        <v>0</v>
      </c>
      <c r="N75" s="22" t="n">
        <f aca="false">IF(J75="SIM", F75/K75, 0)</f>
        <v>0</v>
      </c>
      <c r="O75" s="28"/>
      <c r="P75" s="28"/>
      <c r="Q75" s="28"/>
      <c r="R75" s="28"/>
      <c r="S75" s="28"/>
    </row>
    <row r="76" customFormat="false" ht="15.75" hidden="false" customHeight="false" outlineLevel="0" collapsed="false">
      <c r="A76" s="30"/>
      <c r="B76" s="31"/>
      <c r="C76" s="31"/>
      <c r="D76" s="32"/>
      <c r="E76" s="34"/>
      <c r="F76" s="33"/>
      <c r="G76" s="33"/>
      <c r="H76" s="34"/>
      <c r="I76" s="34" t="e">
        <f aca="false">(F76/H76)*1000</f>
        <v>#DIV/0!</v>
      </c>
      <c r="J76" s="33"/>
      <c r="K76" s="30" t="n">
        <v>1</v>
      </c>
      <c r="L76" s="36"/>
      <c r="M76" s="36" t="n">
        <f aca="false">IF(J76="SIM", IF(MONTH(L76)+K76&gt;13, DATE(YEAR(L76)+1, MONTH(L76)+K76-13, 1), DATE(YEAR(L76), MONTH(L76)+K76-1, 1)), 0)</f>
        <v>0</v>
      </c>
      <c r="N76" s="33" t="n">
        <f aca="false">IF(J76="SIM", F76/K76, 0)</f>
        <v>0</v>
      </c>
      <c r="O76" s="48"/>
      <c r="P76" s="48"/>
      <c r="Q76" s="48"/>
      <c r="R76" s="48"/>
      <c r="S76" s="48"/>
    </row>
    <row r="77" customFormat="false" ht="15.75" hidden="false" customHeight="false" outlineLevel="0" collapsed="false">
      <c r="A77" s="19"/>
      <c r="B77" s="20"/>
      <c r="C77" s="20"/>
      <c r="D77" s="21"/>
      <c r="E77" s="23"/>
      <c r="F77" s="22"/>
      <c r="G77" s="22"/>
      <c r="H77" s="23"/>
      <c r="I77" s="23" t="e">
        <f aca="false">(F77/H77)*1000</f>
        <v>#DIV/0!</v>
      </c>
      <c r="J77" s="22"/>
      <c r="K77" s="19" t="n">
        <v>1</v>
      </c>
      <c r="L77" s="25"/>
      <c r="M77" s="25" t="n">
        <f aca="false">IF(J77="SIM", IF(MONTH(L77)+K77&gt;13, DATE(YEAR(L77)+1, MONTH(L77)+K77-13, 1), DATE(YEAR(L77), MONTH(L77)+K77-1, 1)), 0)</f>
        <v>0</v>
      </c>
      <c r="N77" s="22" t="n">
        <f aca="false">IF(J77="SIM", F77/K77, 0)</f>
        <v>0</v>
      </c>
      <c r="O77" s="28"/>
      <c r="P77" s="28"/>
      <c r="Q77" s="28"/>
      <c r="R77" s="28"/>
      <c r="S77" s="28"/>
    </row>
    <row r="78" customFormat="false" ht="15.75" hidden="false" customHeight="false" outlineLevel="0" collapsed="false">
      <c r="A78" s="30"/>
      <c r="B78" s="31"/>
      <c r="C78" s="31"/>
      <c r="D78" s="32"/>
      <c r="E78" s="34"/>
      <c r="F78" s="33"/>
      <c r="G78" s="33"/>
      <c r="H78" s="34"/>
      <c r="I78" s="34" t="e">
        <f aca="false">(F78/H78)*1000</f>
        <v>#DIV/0!</v>
      </c>
      <c r="J78" s="33"/>
      <c r="K78" s="30" t="n">
        <v>1</v>
      </c>
      <c r="L78" s="36"/>
      <c r="M78" s="36" t="n">
        <f aca="false">IF(J78="SIM", IF(MONTH(L78)+K78&gt;13, DATE(YEAR(L78)+1, MONTH(L78)+K78-13, 1), DATE(YEAR(L78), MONTH(L78)+K78-1, 1)), 0)</f>
        <v>0</v>
      </c>
      <c r="N78" s="33" t="n">
        <f aca="false">IF(J78="SIM", F78/K78, 0)</f>
        <v>0</v>
      </c>
      <c r="O78" s="48"/>
      <c r="P78" s="48"/>
      <c r="Q78" s="48"/>
      <c r="R78" s="48"/>
      <c r="S78" s="48"/>
    </row>
    <row r="79" customFormat="false" ht="15.75" hidden="false" customHeight="false" outlineLevel="0" collapsed="false">
      <c r="A79" s="19"/>
      <c r="B79" s="20"/>
      <c r="C79" s="20"/>
      <c r="D79" s="21"/>
      <c r="E79" s="23"/>
      <c r="F79" s="22"/>
      <c r="G79" s="22"/>
      <c r="H79" s="23"/>
      <c r="I79" s="23" t="e">
        <f aca="false">(F79/H79)*1000</f>
        <v>#DIV/0!</v>
      </c>
      <c r="J79" s="22"/>
      <c r="K79" s="19" t="n">
        <v>1</v>
      </c>
      <c r="L79" s="25"/>
      <c r="M79" s="25" t="n">
        <f aca="false">IF(J79="SIM", IF(MONTH(L79)+K79&gt;13, DATE(YEAR(L79)+1, MONTH(L79)+K79-13, 1), DATE(YEAR(L79), MONTH(L79)+K79-1, 1)), 0)</f>
        <v>0</v>
      </c>
      <c r="N79" s="22" t="n">
        <f aca="false">IF(J79="SIM", F79/K79, 0)</f>
        <v>0</v>
      </c>
      <c r="O79" s="28"/>
      <c r="P79" s="28"/>
      <c r="Q79" s="28"/>
      <c r="R79" s="28"/>
      <c r="S79" s="28"/>
    </row>
    <row r="80" customFormat="false" ht="15.75" hidden="false" customHeight="false" outlineLevel="0" collapsed="false">
      <c r="A80" s="30"/>
      <c r="B80" s="31"/>
      <c r="C80" s="31"/>
      <c r="D80" s="32"/>
      <c r="E80" s="34"/>
      <c r="F80" s="33"/>
      <c r="G80" s="33"/>
      <c r="H80" s="34"/>
      <c r="I80" s="34" t="e">
        <f aca="false">(F80/H80)*1000</f>
        <v>#DIV/0!</v>
      </c>
      <c r="J80" s="33"/>
      <c r="K80" s="30" t="n">
        <v>1</v>
      </c>
      <c r="L80" s="36"/>
      <c r="M80" s="36" t="n">
        <f aca="false">IF(J80="SIM", IF(MONTH(L80)+K80&gt;13, DATE(YEAR(L80)+1, MONTH(L80)+K80-13, 1), DATE(YEAR(L80), MONTH(L80)+K80-1, 1)), 0)</f>
        <v>0</v>
      </c>
      <c r="N80" s="33" t="n">
        <f aca="false">IF(J80="SIM", F80/K80, 0)</f>
        <v>0</v>
      </c>
      <c r="O80" s="48"/>
      <c r="P80" s="48"/>
      <c r="Q80" s="48"/>
      <c r="R80" s="48"/>
      <c r="S80" s="48"/>
    </row>
    <row r="81" customFormat="false" ht="15.75" hidden="false" customHeight="false" outlineLevel="0" collapsed="false">
      <c r="A81" s="19"/>
      <c r="B81" s="20"/>
      <c r="C81" s="20"/>
      <c r="D81" s="21"/>
      <c r="E81" s="23"/>
      <c r="F81" s="22"/>
      <c r="G81" s="22"/>
      <c r="H81" s="23"/>
      <c r="I81" s="23" t="e">
        <f aca="false">(F81/H81)*1000</f>
        <v>#DIV/0!</v>
      </c>
      <c r="J81" s="22"/>
      <c r="K81" s="19" t="n">
        <v>1</v>
      </c>
      <c r="L81" s="25"/>
      <c r="M81" s="25" t="n">
        <f aca="false">IF(J81="SIM", IF(MONTH(L81)+K81&gt;13, DATE(YEAR(L81)+1, MONTH(L81)+K81-13, 1), DATE(YEAR(L81), MONTH(L81)+K81-1, 1)), 0)</f>
        <v>0</v>
      </c>
      <c r="N81" s="22" t="n">
        <f aca="false">IF(J81="SIM", F81/K81, 0)</f>
        <v>0</v>
      </c>
      <c r="O81" s="28"/>
      <c r="P81" s="28"/>
      <c r="Q81" s="28"/>
      <c r="R81" s="28"/>
      <c r="S81" s="28"/>
    </row>
    <row r="82" customFormat="false" ht="15.75" hidden="false" customHeight="false" outlineLevel="0" collapsed="false">
      <c r="A82" s="30"/>
      <c r="B82" s="31"/>
      <c r="C82" s="31"/>
      <c r="D82" s="32"/>
      <c r="E82" s="34"/>
      <c r="F82" s="33"/>
      <c r="G82" s="33"/>
      <c r="H82" s="34"/>
      <c r="I82" s="34" t="e">
        <f aca="false">(F82/H82)*1000</f>
        <v>#DIV/0!</v>
      </c>
      <c r="J82" s="33"/>
      <c r="K82" s="30" t="n">
        <v>1</v>
      </c>
      <c r="L82" s="36"/>
      <c r="M82" s="36" t="n">
        <f aca="false">IF(J82="SIM", IF(MONTH(L82)+K82&gt;13, DATE(YEAR(L82)+1, MONTH(L82)+K82-13, 1), DATE(YEAR(L82), MONTH(L82)+K82-1, 1)), 0)</f>
        <v>0</v>
      </c>
      <c r="N82" s="33" t="n">
        <f aca="false">IF(J82="SIM", F82/K82, 0)</f>
        <v>0</v>
      </c>
      <c r="O82" s="48"/>
      <c r="P82" s="48"/>
      <c r="Q82" s="48"/>
      <c r="R82" s="48"/>
      <c r="S82" s="48"/>
    </row>
    <row r="83" customFormat="false" ht="15.75" hidden="false" customHeight="false" outlineLevel="0" collapsed="false">
      <c r="A83" s="19"/>
      <c r="B83" s="20"/>
      <c r="C83" s="20"/>
      <c r="D83" s="21"/>
      <c r="E83" s="23"/>
      <c r="F83" s="22"/>
      <c r="G83" s="22"/>
      <c r="H83" s="23"/>
      <c r="I83" s="23" t="e">
        <f aca="false">(F83/H83)*1000</f>
        <v>#DIV/0!</v>
      </c>
      <c r="J83" s="22"/>
      <c r="K83" s="19" t="n">
        <v>1</v>
      </c>
      <c r="L83" s="25"/>
      <c r="M83" s="25" t="n">
        <f aca="false">IF(J83="SIM", IF(MONTH(L83)+K83&gt;13, DATE(YEAR(L83)+1, MONTH(L83)+K83-13, 1), DATE(YEAR(L83), MONTH(L83)+K83-1, 1)), 0)</f>
        <v>0</v>
      </c>
      <c r="N83" s="22" t="n">
        <f aca="false">IF(J83="SIM", F83/K83, 0)</f>
        <v>0</v>
      </c>
      <c r="O83" s="28"/>
      <c r="P83" s="28"/>
      <c r="Q83" s="28"/>
      <c r="R83" s="28"/>
      <c r="S83" s="28"/>
    </row>
    <row r="84" customFormat="false" ht="15.75" hidden="false" customHeight="false" outlineLevel="0" collapsed="false">
      <c r="A84" s="30"/>
      <c r="B84" s="31"/>
      <c r="C84" s="31"/>
      <c r="D84" s="32"/>
      <c r="E84" s="34"/>
      <c r="F84" s="33"/>
      <c r="G84" s="33"/>
      <c r="H84" s="34"/>
      <c r="I84" s="34" t="e">
        <f aca="false">(F84/H84)*1000</f>
        <v>#DIV/0!</v>
      </c>
      <c r="J84" s="33"/>
      <c r="K84" s="30" t="n">
        <v>1</v>
      </c>
      <c r="L84" s="36"/>
      <c r="M84" s="36" t="n">
        <f aca="false">IF(J84="SIM", IF(MONTH(L84)+K84&gt;13, DATE(YEAR(L84)+1, MONTH(L84)+K84-13, 1), DATE(YEAR(L84), MONTH(L84)+K84-1, 1)), 0)</f>
        <v>0</v>
      </c>
      <c r="N84" s="33" t="n">
        <f aca="false">IF(J84="SIM", F84/K84, 0)</f>
        <v>0</v>
      </c>
      <c r="O84" s="48"/>
      <c r="P84" s="48"/>
      <c r="Q84" s="48"/>
      <c r="R84" s="48"/>
      <c r="S84" s="48"/>
    </row>
    <row r="85" customFormat="false" ht="15.75" hidden="false" customHeight="false" outlineLevel="0" collapsed="false">
      <c r="A85" s="19"/>
      <c r="B85" s="20"/>
      <c r="C85" s="20"/>
      <c r="D85" s="21"/>
      <c r="E85" s="23"/>
      <c r="F85" s="22"/>
      <c r="G85" s="22"/>
      <c r="H85" s="23"/>
      <c r="I85" s="23" t="e">
        <f aca="false">(F85/H85)*1000</f>
        <v>#DIV/0!</v>
      </c>
      <c r="J85" s="22"/>
      <c r="K85" s="19" t="n">
        <v>1</v>
      </c>
      <c r="L85" s="25"/>
      <c r="M85" s="25" t="n">
        <f aca="false">IF(J85="SIM", IF(MONTH(L85)+K85&gt;13, DATE(YEAR(L85)+1, MONTH(L85)+K85-13, 1), DATE(YEAR(L85), MONTH(L85)+K85-1, 1)), 0)</f>
        <v>0</v>
      </c>
      <c r="N85" s="22" t="n">
        <f aca="false">IF(J85="SIM", F85/K85, 0)</f>
        <v>0</v>
      </c>
      <c r="O85" s="28"/>
      <c r="P85" s="28"/>
      <c r="Q85" s="28"/>
      <c r="R85" s="28"/>
      <c r="S85" s="28"/>
    </row>
    <row r="86" customFormat="false" ht="15.75" hidden="false" customHeight="false" outlineLevel="0" collapsed="false">
      <c r="A86" s="30"/>
      <c r="B86" s="31"/>
      <c r="C86" s="31"/>
      <c r="D86" s="32"/>
      <c r="E86" s="34"/>
      <c r="F86" s="33"/>
      <c r="G86" s="33"/>
      <c r="H86" s="34"/>
      <c r="I86" s="34" t="e">
        <f aca="false">(F86/H86)*1000</f>
        <v>#DIV/0!</v>
      </c>
      <c r="J86" s="33"/>
      <c r="K86" s="30" t="n">
        <v>1</v>
      </c>
      <c r="L86" s="36"/>
      <c r="M86" s="36" t="n">
        <f aca="false">IF(J86="SIM", IF(MONTH(L86)+K86&gt;13, DATE(YEAR(L86)+1, MONTH(L86)+K86-13, 1), DATE(YEAR(L86), MONTH(L86)+K86-1, 1)), 0)</f>
        <v>0</v>
      </c>
      <c r="N86" s="33" t="n">
        <f aca="false">IF(J86="SIM", F86/K86, 0)</f>
        <v>0</v>
      </c>
      <c r="O86" s="48"/>
      <c r="P86" s="48"/>
      <c r="Q86" s="48"/>
      <c r="R86" s="48"/>
      <c r="S86" s="48"/>
    </row>
    <row r="87" customFormat="false" ht="15.75" hidden="false" customHeight="false" outlineLevel="0" collapsed="false">
      <c r="A87" s="19"/>
      <c r="B87" s="20"/>
      <c r="C87" s="20"/>
      <c r="D87" s="21"/>
      <c r="E87" s="23"/>
      <c r="F87" s="22"/>
      <c r="G87" s="22"/>
      <c r="H87" s="23"/>
      <c r="I87" s="23" t="e">
        <f aca="false">(F87/H87)*1000</f>
        <v>#DIV/0!</v>
      </c>
      <c r="J87" s="22"/>
      <c r="K87" s="19" t="n">
        <v>1</v>
      </c>
      <c r="L87" s="25"/>
      <c r="M87" s="25" t="n">
        <f aca="false">IF(J87="SIM", IF(MONTH(L87)+K87&gt;13, DATE(YEAR(L87)+1, MONTH(L87)+K87-13, 1), DATE(YEAR(L87), MONTH(L87)+K87-1, 1)), 0)</f>
        <v>0</v>
      </c>
      <c r="N87" s="22" t="n">
        <f aca="false">IF(J87="SIM", F87/K87, 0)</f>
        <v>0</v>
      </c>
      <c r="O87" s="28"/>
      <c r="P87" s="28"/>
      <c r="Q87" s="28"/>
      <c r="R87" s="28"/>
      <c r="S87" s="28"/>
    </row>
    <row r="88" customFormat="false" ht="15.75" hidden="false" customHeight="false" outlineLevel="0" collapsed="false">
      <c r="A88" s="30"/>
      <c r="B88" s="31"/>
      <c r="C88" s="31"/>
      <c r="D88" s="32"/>
      <c r="E88" s="34"/>
      <c r="F88" s="33"/>
      <c r="G88" s="33"/>
      <c r="H88" s="34"/>
      <c r="I88" s="34" t="e">
        <f aca="false">(F88/H88)*1000</f>
        <v>#DIV/0!</v>
      </c>
      <c r="J88" s="33"/>
      <c r="K88" s="30" t="n">
        <v>1</v>
      </c>
      <c r="L88" s="36"/>
      <c r="M88" s="36" t="n">
        <f aca="false">IF(J88="SIM", IF(MONTH(L88)+K88&gt;13, DATE(YEAR(L88)+1, MONTH(L88)+K88-13, 1), DATE(YEAR(L88), MONTH(L88)+K88-1, 1)), 0)</f>
        <v>0</v>
      </c>
      <c r="N88" s="33" t="n">
        <f aca="false">IF(J88="SIM", F88/K88, 0)</f>
        <v>0</v>
      </c>
      <c r="O88" s="48"/>
      <c r="P88" s="48"/>
      <c r="Q88" s="48"/>
      <c r="R88" s="48"/>
      <c r="S88" s="48"/>
    </row>
    <row r="89" customFormat="false" ht="15.75" hidden="false" customHeight="false" outlineLevel="0" collapsed="false">
      <c r="A89" s="19"/>
      <c r="B89" s="20"/>
      <c r="C89" s="20"/>
      <c r="D89" s="21"/>
      <c r="E89" s="23"/>
      <c r="F89" s="22"/>
      <c r="G89" s="22"/>
      <c r="H89" s="23"/>
      <c r="I89" s="23" t="e">
        <f aca="false">(F89/H89)*1000</f>
        <v>#DIV/0!</v>
      </c>
      <c r="J89" s="22"/>
      <c r="K89" s="19" t="n">
        <v>1</v>
      </c>
      <c r="L89" s="25"/>
      <c r="M89" s="25" t="n">
        <f aca="false">IF(J89="SIM", IF(MONTH(L89)+K89&gt;13, DATE(YEAR(L89)+1, MONTH(L89)+K89-13, 1), DATE(YEAR(L89), MONTH(L89)+K89-1, 1)), 0)</f>
        <v>0</v>
      </c>
      <c r="N89" s="22" t="n">
        <f aca="false">IF(J89="SIM", F89/K89, 0)</f>
        <v>0</v>
      </c>
      <c r="O89" s="28"/>
      <c r="P89" s="28"/>
      <c r="Q89" s="28"/>
      <c r="R89" s="28"/>
      <c r="S89" s="28"/>
    </row>
    <row r="90" customFormat="false" ht="15.75" hidden="false" customHeight="false" outlineLevel="0" collapsed="false">
      <c r="A90" s="30"/>
      <c r="B90" s="31"/>
      <c r="C90" s="31"/>
      <c r="D90" s="32"/>
      <c r="E90" s="34"/>
      <c r="F90" s="33"/>
      <c r="G90" s="33"/>
      <c r="H90" s="34"/>
      <c r="I90" s="34" t="e">
        <f aca="false">(F90/H90)*1000</f>
        <v>#DIV/0!</v>
      </c>
      <c r="J90" s="33"/>
      <c r="K90" s="30" t="n">
        <v>1</v>
      </c>
      <c r="L90" s="36"/>
      <c r="M90" s="36" t="n">
        <f aca="false">IF(J90="SIM", IF(MONTH(L90)+K90&gt;13, DATE(YEAR(L90)+1, MONTH(L90)+K90-13, 1), DATE(YEAR(L90), MONTH(L90)+K90-1, 1)), 0)</f>
        <v>0</v>
      </c>
      <c r="N90" s="33" t="n">
        <f aca="false">IF(J90="SIM", F90/K90, 0)</f>
        <v>0</v>
      </c>
      <c r="O90" s="48"/>
      <c r="P90" s="48"/>
      <c r="Q90" s="48"/>
      <c r="R90" s="48"/>
      <c r="S90" s="48"/>
    </row>
    <row r="91" customFormat="false" ht="15.75" hidden="false" customHeight="false" outlineLevel="0" collapsed="false">
      <c r="A91" s="19"/>
      <c r="B91" s="20"/>
      <c r="C91" s="20"/>
      <c r="D91" s="21"/>
      <c r="E91" s="23"/>
      <c r="F91" s="22"/>
      <c r="G91" s="22"/>
      <c r="H91" s="23"/>
      <c r="I91" s="23" t="e">
        <f aca="false">(F91/H91)*1000</f>
        <v>#DIV/0!</v>
      </c>
      <c r="J91" s="22"/>
      <c r="K91" s="19" t="n">
        <v>1</v>
      </c>
      <c r="L91" s="25"/>
      <c r="M91" s="25" t="n">
        <f aca="false">IF(J91="SIM", IF(MONTH(L91)+K91&gt;13, DATE(YEAR(L91)+1, MONTH(L91)+K91-13, 1), DATE(YEAR(L91), MONTH(L91)+K91-1, 1)), 0)</f>
        <v>0</v>
      </c>
      <c r="N91" s="22" t="n">
        <f aca="false">IF(J91="SIM", F91/K91, 0)</f>
        <v>0</v>
      </c>
      <c r="O91" s="28"/>
      <c r="P91" s="28"/>
      <c r="Q91" s="28"/>
      <c r="R91" s="28"/>
      <c r="S91" s="28"/>
    </row>
    <row r="92" customFormat="false" ht="15.75" hidden="false" customHeight="false" outlineLevel="0" collapsed="false">
      <c r="A92" s="30"/>
      <c r="B92" s="31"/>
      <c r="C92" s="31"/>
      <c r="D92" s="32"/>
      <c r="E92" s="34"/>
      <c r="F92" s="33"/>
      <c r="G92" s="33"/>
      <c r="H92" s="34"/>
      <c r="I92" s="34" t="e">
        <f aca="false">(F92/H92)*1000</f>
        <v>#DIV/0!</v>
      </c>
      <c r="J92" s="33"/>
      <c r="K92" s="30" t="n">
        <v>1</v>
      </c>
      <c r="L92" s="36"/>
      <c r="M92" s="36" t="n">
        <f aca="false">IF(J92="SIM", IF(MONTH(L92)+K92&gt;13, DATE(YEAR(L92)+1, MONTH(L92)+K92-13, 1), DATE(YEAR(L92), MONTH(L92)+K92-1, 1)), 0)</f>
        <v>0</v>
      </c>
      <c r="N92" s="33" t="n">
        <f aca="false">IF(J92="SIM", F92/K92, 0)</f>
        <v>0</v>
      </c>
      <c r="O92" s="48"/>
      <c r="P92" s="48"/>
      <c r="Q92" s="48"/>
      <c r="R92" s="48"/>
      <c r="S92" s="48"/>
    </row>
    <row r="93" customFormat="false" ht="15.75" hidden="false" customHeight="false" outlineLevel="0" collapsed="false">
      <c r="A93" s="19"/>
      <c r="B93" s="20"/>
      <c r="C93" s="20"/>
      <c r="D93" s="21"/>
      <c r="E93" s="23"/>
      <c r="F93" s="22"/>
      <c r="G93" s="22"/>
      <c r="H93" s="23"/>
      <c r="I93" s="23" t="e">
        <f aca="false">(F93/H93)*1000</f>
        <v>#DIV/0!</v>
      </c>
      <c r="J93" s="22"/>
      <c r="K93" s="19" t="n">
        <v>1</v>
      </c>
      <c r="L93" s="25"/>
      <c r="M93" s="25" t="n">
        <f aca="false">IF(J93="SIM", IF(MONTH(L93)+K93&gt;13, DATE(YEAR(L93)+1, MONTH(L93)+K93-13, 1), DATE(YEAR(L93), MONTH(L93)+K93-1, 1)), 0)</f>
        <v>0</v>
      </c>
      <c r="N93" s="22" t="n">
        <f aca="false">IF(J93="SIM", F93/K93, 0)</f>
        <v>0</v>
      </c>
      <c r="O93" s="28"/>
      <c r="P93" s="28"/>
      <c r="Q93" s="28"/>
      <c r="R93" s="28"/>
      <c r="S93" s="28"/>
    </row>
    <row r="94" customFormat="false" ht="15.75" hidden="false" customHeight="false" outlineLevel="0" collapsed="false">
      <c r="A94" s="30"/>
      <c r="B94" s="31"/>
      <c r="C94" s="31"/>
      <c r="D94" s="32"/>
      <c r="E94" s="34"/>
      <c r="F94" s="33"/>
      <c r="G94" s="33"/>
      <c r="H94" s="34"/>
      <c r="I94" s="34" t="e">
        <f aca="false">(F94/H94)*1000</f>
        <v>#DIV/0!</v>
      </c>
      <c r="J94" s="33"/>
      <c r="K94" s="30" t="n">
        <v>1</v>
      </c>
      <c r="L94" s="36"/>
      <c r="M94" s="36" t="n">
        <f aca="false">IF(J94="SIM", IF(MONTH(L94)+K94&gt;13, DATE(YEAR(L94)+1, MONTH(L94)+K94-13, 1), DATE(YEAR(L94), MONTH(L94)+K94-1, 1)), 0)</f>
        <v>0</v>
      </c>
      <c r="N94" s="33" t="n">
        <f aca="false">IF(J94="SIM", F94/K94, 0)</f>
        <v>0</v>
      </c>
      <c r="O94" s="48"/>
      <c r="P94" s="48"/>
      <c r="Q94" s="48"/>
      <c r="R94" s="48"/>
      <c r="S94" s="48"/>
    </row>
    <row r="95" customFormat="false" ht="15.75" hidden="false" customHeight="false" outlineLevel="0" collapsed="false">
      <c r="A95" s="19"/>
      <c r="B95" s="20"/>
      <c r="C95" s="20"/>
      <c r="D95" s="21"/>
      <c r="E95" s="23"/>
      <c r="F95" s="22"/>
      <c r="G95" s="22"/>
      <c r="H95" s="23"/>
      <c r="I95" s="23" t="e">
        <f aca="false">(F95/H95)*1000</f>
        <v>#DIV/0!</v>
      </c>
      <c r="J95" s="22"/>
      <c r="K95" s="19" t="n">
        <v>1</v>
      </c>
      <c r="L95" s="25"/>
      <c r="M95" s="25" t="n">
        <f aca="false">IF(J95="SIM", IF(MONTH(L95)+K95&gt;13, DATE(YEAR(L95)+1, MONTH(L95)+K95-13, 1), DATE(YEAR(L95), MONTH(L95)+K95-1, 1)), 0)</f>
        <v>0</v>
      </c>
      <c r="N95" s="22" t="n">
        <f aca="false">IF(J95="SIM", F95/K95, 0)</f>
        <v>0</v>
      </c>
      <c r="O95" s="28"/>
      <c r="P95" s="28"/>
      <c r="Q95" s="28"/>
      <c r="R95" s="28"/>
      <c r="S95" s="28"/>
    </row>
    <row r="96" customFormat="false" ht="15.75" hidden="false" customHeight="false" outlineLevel="0" collapsed="false">
      <c r="A96" s="30"/>
      <c r="B96" s="31"/>
      <c r="C96" s="31"/>
      <c r="D96" s="32"/>
      <c r="E96" s="34"/>
      <c r="F96" s="33"/>
      <c r="G96" s="33"/>
      <c r="H96" s="34"/>
      <c r="I96" s="34" t="e">
        <f aca="false">(F96/H96)*1000</f>
        <v>#DIV/0!</v>
      </c>
      <c r="J96" s="33"/>
      <c r="K96" s="30" t="n">
        <v>1</v>
      </c>
      <c r="L96" s="36"/>
      <c r="M96" s="36" t="n">
        <f aca="false">IF(J96="SIM", IF(MONTH(L96)+K96&gt;13, DATE(YEAR(L96)+1, MONTH(L96)+K96-13, 1), DATE(YEAR(L96), MONTH(L96)+K96-1, 1)), 0)</f>
        <v>0</v>
      </c>
      <c r="N96" s="33" t="n">
        <f aca="false">IF(J96="SIM", F96/K96, 0)</f>
        <v>0</v>
      </c>
      <c r="O96" s="48"/>
      <c r="P96" s="48"/>
      <c r="Q96" s="48"/>
      <c r="R96" s="48"/>
      <c r="S96" s="48"/>
    </row>
    <row r="97" customFormat="false" ht="15.75" hidden="false" customHeight="false" outlineLevel="0" collapsed="false">
      <c r="A97" s="19"/>
      <c r="B97" s="20"/>
      <c r="C97" s="20"/>
      <c r="D97" s="21"/>
      <c r="E97" s="23"/>
      <c r="F97" s="22"/>
      <c r="G97" s="22"/>
      <c r="H97" s="23"/>
      <c r="I97" s="23" t="e">
        <f aca="false">(F97/H97)*1000</f>
        <v>#DIV/0!</v>
      </c>
      <c r="J97" s="22"/>
      <c r="K97" s="19" t="n">
        <v>1</v>
      </c>
      <c r="L97" s="25"/>
      <c r="M97" s="25" t="n">
        <f aca="false">IF(J97="SIM", IF(MONTH(L97)+K97&gt;13, DATE(YEAR(L97)+1, MONTH(L97)+K97-13, 1), DATE(YEAR(L97), MONTH(L97)+K97-1, 1)), 0)</f>
        <v>0</v>
      </c>
      <c r="N97" s="22" t="n">
        <f aca="false">IF(J97="SIM", F97/K97, 0)</f>
        <v>0</v>
      </c>
      <c r="O97" s="28"/>
      <c r="P97" s="28"/>
      <c r="Q97" s="28"/>
      <c r="R97" s="28"/>
      <c r="S97" s="28"/>
    </row>
    <row r="98" customFormat="false" ht="15.75" hidden="false" customHeight="false" outlineLevel="0" collapsed="false">
      <c r="A98" s="30"/>
      <c r="B98" s="31"/>
      <c r="C98" s="31"/>
      <c r="D98" s="32"/>
      <c r="E98" s="34"/>
      <c r="F98" s="33"/>
      <c r="G98" s="33"/>
      <c r="H98" s="34"/>
      <c r="I98" s="34" t="e">
        <f aca="false">(F98/H98)*1000</f>
        <v>#DIV/0!</v>
      </c>
      <c r="J98" s="33"/>
      <c r="K98" s="30" t="n">
        <v>1</v>
      </c>
      <c r="L98" s="36"/>
      <c r="M98" s="36" t="n">
        <f aca="false">IF(J98="SIM", IF(MONTH(L98)+K98&gt;13, DATE(YEAR(L98)+1, MONTH(L98)+K98-13, 1), DATE(YEAR(L98), MONTH(L98)+K98-1, 1)), 0)</f>
        <v>0</v>
      </c>
      <c r="N98" s="33" t="n">
        <f aca="false">IF(J98="SIM", F98/K98, 0)</f>
        <v>0</v>
      </c>
      <c r="O98" s="48"/>
      <c r="P98" s="48"/>
      <c r="Q98" s="48"/>
      <c r="R98" s="48"/>
      <c r="S98" s="48"/>
    </row>
    <row r="99" customFormat="false" ht="15.75" hidden="false" customHeight="false" outlineLevel="0" collapsed="false">
      <c r="A99" s="19"/>
      <c r="B99" s="20"/>
      <c r="C99" s="20"/>
      <c r="D99" s="21"/>
      <c r="E99" s="23"/>
      <c r="F99" s="22"/>
      <c r="G99" s="22"/>
      <c r="H99" s="23"/>
      <c r="I99" s="23" t="e">
        <f aca="false">(F99/H99)*1000</f>
        <v>#DIV/0!</v>
      </c>
      <c r="J99" s="22"/>
      <c r="K99" s="19" t="n">
        <v>1</v>
      </c>
      <c r="L99" s="25"/>
      <c r="M99" s="25" t="n">
        <f aca="false">IF(J99="SIM", IF(MONTH(L99)+K99&gt;13, DATE(YEAR(L99)+1, MONTH(L99)+K99-13, 1), DATE(YEAR(L99), MONTH(L99)+K99-1, 1)), 0)</f>
        <v>0</v>
      </c>
      <c r="N99" s="22" t="n">
        <f aca="false">IF(J99="SIM", F99/K99, 0)</f>
        <v>0</v>
      </c>
      <c r="O99" s="28"/>
      <c r="P99" s="28"/>
      <c r="Q99" s="28"/>
      <c r="R99" s="28"/>
      <c r="S99" s="28"/>
    </row>
    <row r="100" customFormat="false" ht="15.75" hidden="false" customHeight="false" outlineLevel="0" collapsed="false">
      <c r="A100" s="30"/>
      <c r="B100" s="31"/>
      <c r="C100" s="31"/>
      <c r="D100" s="32"/>
      <c r="E100" s="34"/>
      <c r="F100" s="33"/>
      <c r="G100" s="33"/>
      <c r="H100" s="34"/>
      <c r="I100" s="34" t="e">
        <f aca="false">(F100/H100)*1000</f>
        <v>#DIV/0!</v>
      </c>
      <c r="J100" s="33"/>
      <c r="K100" s="30" t="n">
        <v>1</v>
      </c>
      <c r="L100" s="36"/>
      <c r="M100" s="36" t="n">
        <f aca="false">IF(J100="SIM", IF(MONTH(L100)+K100&gt;13, DATE(YEAR(L100)+1, MONTH(L100)+K100-13, 1), DATE(YEAR(L100), MONTH(L100)+K100-1, 1)), 0)</f>
        <v>0</v>
      </c>
      <c r="N100" s="33" t="n">
        <f aca="false">IF(J100="SIM", F100/K100, 0)</f>
        <v>0</v>
      </c>
      <c r="O100" s="48"/>
      <c r="P100" s="48"/>
      <c r="Q100" s="48"/>
      <c r="R100" s="48"/>
      <c r="S100" s="48"/>
    </row>
    <row r="101" customFormat="false" ht="15.75" hidden="false" customHeight="false" outlineLevel="0" collapsed="false">
      <c r="A101" s="19"/>
      <c r="B101" s="20"/>
      <c r="C101" s="20"/>
      <c r="D101" s="21"/>
      <c r="E101" s="23"/>
      <c r="F101" s="22"/>
      <c r="G101" s="22"/>
      <c r="H101" s="23"/>
      <c r="I101" s="23" t="e">
        <f aca="false">(F101/H101)*1000</f>
        <v>#DIV/0!</v>
      </c>
      <c r="J101" s="22"/>
      <c r="K101" s="19" t="n">
        <v>1</v>
      </c>
      <c r="L101" s="25"/>
      <c r="M101" s="25" t="n">
        <f aca="false">IF(J101="SIM", IF(MONTH(L101)+K101&gt;13, DATE(YEAR(L101)+1, MONTH(L101)+K101-13, 1), DATE(YEAR(L101), MONTH(L101)+K101-1, 1)), 0)</f>
        <v>0</v>
      </c>
      <c r="N101" s="22" t="n">
        <f aca="false">IF(J101="SIM", F101/K101, 0)</f>
        <v>0</v>
      </c>
      <c r="O101" s="28"/>
      <c r="P101" s="28"/>
      <c r="Q101" s="28"/>
      <c r="R101" s="28"/>
      <c r="S101" s="28"/>
    </row>
    <row r="102" customFormat="false" ht="15.75" hidden="false" customHeight="false" outlineLevel="0" collapsed="false">
      <c r="A102" s="30"/>
      <c r="B102" s="31"/>
      <c r="C102" s="31"/>
      <c r="D102" s="32"/>
      <c r="E102" s="34"/>
      <c r="F102" s="33"/>
      <c r="G102" s="33"/>
      <c r="H102" s="34"/>
      <c r="I102" s="34" t="e">
        <f aca="false">(F102/H102)*1000</f>
        <v>#DIV/0!</v>
      </c>
      <c r="J102" s="33"/>
      <c r="K102" s="30" t="n">
        <v>1</v>
      </c>
      <c r="L102" s="36"/>
      <c r="M102" s="36" t="n">
        <f aca="false">IF(J102="SIM", IF(MONTH(L102)+K102&gt;13, DATE(YEAR(L102)+1, MONTH(L102)+K102-13, 1), DATE(YEAR(L102), MONTH(L102)+K102-1, 1)), 0)</f>
        <v>0</v>
      </c>
      <c r="N102" s="33" t="n">
        <f aca="false">IF(J102="SIM", F102/K102, 0)</f>
        <v>0</v>
      </c>
      <c r="O102" s="48"/>
      <c r="P102" s="48"/>
      <c r="Q102" s="48"/>
      <c r="R102" s="48"/>
      <c r="S102" s="48"/>
    </row>
    <row r="103" customFormat="false" ht="15.75" hidden="false" customHeight="false" outlineLevel="0" collapsed="false">
      <c r="A103" s="19"/>
      <c r="B103" s="20"/>
      <c r="C103" s="20"/>
      <c r="D103" s="21"/>
      <c r="E103" s="23"/>
      <c r="F103" s="22"/>
      <c r="G103" s="22"/>
      <c r="H103" s="23"/>
      <c r="I103" s="23" t="e">
        <f aca="false">(F103/H103)*1000</f>
        <v>#DIV/0!</v>
      </c>
      <c r="J103" s="22"/>
      <c r="K103" s="19" t="n">
        <v>1</v>
      </c>
      <c r="L103" s="25"/>
      <c r="M103" s="25" t="n">
        <f aca="false">IF(J103="SIM", IF(MONTH(L103)+K103&gt;13, DATE(YEAR(L103)+1, MONTH(L103)+K103-13, 1), DATE(YEAR(L103), MONTH(L103)+K103-1, 1)), 0)</f>
        <v>0</v>
      </c>
      <c r="N103" s="22" t="n">
        <f aca="false">IF(J103="SIM", F103/K103, 0)</f>
        <v>0</v>
      </c>
      <c r="O103" s="28"/>
      <c r="P103" s="28"/>
      <c r="Q103" s="28"/>
      <c r="R103" s="28"/>
      <c r="S103" s="28"/>
    </row>
    <row r="104" customFormat="false" ht="15.75" hidden="false" customHeight="false" outlineLevel="0" collapsed="false">
      <c r="A104" s="30"/>
      <c r="B104" s="31"/>
      <c r="C104" s="31"/>
      <c r="D104" s="32"/>
      <c r="E104" s="34"/>
      <c r="F104" s="33"/>
      <c r="G104" s="33"/>
      <c r="H104" s="34"/>
      <c r="I104" s="34" t="e">
        <f aca="false">(F104/H104)*1000</f>
        <v>#DIV/0!</v>
      </c>
      <c r="J104" s="33"/>
      <c r="K104" s="30" t="n">
        <v>1</v>
      </c>
      <c r="L104" s="36"/>
      <c r="M104" s="36" t="n">
        <f aca="false">IF(J104="SIM", IF(MONTH(L104)+K104&gt;13, DATE(YEAR(L104)+1, MONTH(L104)+K104-13, 1), DATE(YEAR(L104), MONTH(L104)+K104-1, 1)), 0)</f>
        <v>0</v>
      </c>
      <c r="N104" s="33" t="n">
        <f aca="false">IF(J104="SIM", F104/K104, 0)</f>
        <v>0</v>
      </c>
      <c r="O104" s="48"/>
      <c r="P104" s="48"/>
      <c r="Q104" s="48"/>
      <c r="R104" s="48"/>
      <c r="S104" s="48"/>
    </row>
    <row r="105" customFormat="false" ht="15.75" hidden="false" customHeight="false" outlineLevel="0" collapsed="false">
      <c r="A105" s="19"/>
      <c r="B105" s="20"/>
      <c r="C105" s="20"/>
      <c r="D105" s="21"/>
      <c r="E105" s="23"/>
      <c r="F105" s="22"/>
      <c r="G105" s="22"/>
      <c r="H105" s="23"/>
      <c r="I105" s="23" t="e">
        <f aca="false">(F105/H105)*1000</f>
        <v>#DIV/0!</v>
      </c>
      <c r="J105" s="22"/>
      <c r="K105" s="19" t="n">
        <v>1</v>
      </c>
      <c r="L105" s="25"/>
      <c r="M105" s="25" t="n">
        <f aca="false">IF(J105="SIM", IF(MONTH(L105)+K105&gt;13, DATE(YEAR(L105)+1, MONTH(L105)+K105-13, 1), DATE(YEAR(L105), MONTH(L105)+K105-1, 1)), 0)</f>
        <v>0</v>
      </c>
      <c r="N105" s="22" t="n">
        <f aca="false">IF(J105="SIM", F105/K105, 0)</f>
        <v>0</v>
      </c>
      <c r="O105" s="28"/>
      <c r="P105" s="28"/>
      <c r="Q105" s="28"/>
      <c r="R105" s="28"/>
      <c r="S105" s="28"/>
    </row>
    <row r="106" customFormat="false" ht="15.75" hidden="false" customHeight="false" outlineLevel="0" collapsed="false">
      <c r="A106" s="30"/>
      <c r="B106" s="31"/>
      <c r="C106" s="31"/>
      <c r="D106" s="32"/>
      <c r="E106" s="34"/>
      <c r="F106" s="33"/>
      <c r="G106" s="33"/>
      <c r="H106" s="34"/>
      <c r="I106" s="34" t="e">
        <f aca="false">(F106/H106)*1000</f>
        <v>#DIV/0!</v>
      </c>
      <c r="J106" s="33"/>
      <c r="K106" s="30" t="n">
        <v>1</v>
      </c>
      <c r="L106" s="36"/>
      <c r="M106" s="36" t="n">
        <f aca="false">IF(J106="SIM", IF(MONTH(L106)+K106&gt;13, DATE(YEAR(L106)+1, MONTH(L106)+K106-13, 1), DATE(YEAR(L106), MONTH(L106)+K106-1, 1)), 0)</f>
        <v>0</v>
      </c>
      <c r="N106" s="33" t="n">
        <f aca="false">IF(J106="SIM", F106/K106, 0)</f>
        <v>0</v>
      </c>
      <c r="O106" s="48"/>
      <c r="P106" s="48"/>
      <c r="Q106" s="48"/>
      <c r="R106" s="48"/>
      <c r="S106" s="48"/>
    </row>
    <row r="107" customFormat="false" ht="15.75" hidden="false" customHeight="false" outlineLevel="0" collapsed="false">
      <c r="A107" s="19"/>
      <c r="B107" s="20"/>
      <c r="C107" s="20"/>
      <c r="D107" s="21"/>
      <c r="E107" s="23"/>
      <c r="F107" s="22"/>
      <c r="G107" s="22"/>
      <c r="H107" s="23"/>
      <c r="I107" s="23" t="e">
        <f aca="false">(F107/H107)*1000</f>
        <v>#DIV/0!</v>
      </c>
      <c r="J107" s="22"/>
      <c r="K107" s="19" t="n">
        <v>1</v>
      </c>
      <c r="L107" s="25"/>
      <c r="M107" s="25" t="n">
        <f aca="false">IF(J107="SIM", IF(MONTH(L107)+K107&gt;13, DATE(YEAR(L107)+1, MONTH(L107)+K107-13, 1), DATE(YEAR(L107), MONTH(L107)+K107-1, 1)), 0)</f>
        <v>0</v>
      </c>
      <c r="N107" s="22" t="n">
        <f aca="false">IF(J107="SIM", F107/K107, 0)</f>
        <v>0</v>
      </c>
      <c r="O107" s="28"/>
      <c r="P107" s="28"/>
      <c r="Q107" s="28"/>
      <c r="R107" s="28"/>
      <c r="S107" s="28"/>
    </row>
    <row r="108" customFormat="false" ht="15.75" hidden="false" customHeight="false" outlineLevel="0" collapsed="false">
      <c r="A108" s="30"/>
      <c r="B108" s="31"/>
      <c r="C108" s="31"/>
      <c r="D108" s="32"/>
      <c r="E108" s="34"/>
      <c r="F108" s="33"/>
      <c r="G108" s="33"/>
      <c r="H108" s="34"/>
      <c r="I108" s="34" t="e">
        <f aca="false">(F108/H108)*1000</f>
        <v>#DIV/0!</v>
      </c>
      <c r="J108" s="33"/>
      <c r="K108" s="30" t="n">
        <v>1</v>
      </c>
      <c r="L108" s="36"/>
      <c r="M108" s="36" t="n">
        <f aca="false">IF(J108="SIM", IF(MONTH(L108)+K108&gt;13, DATE(YEAR(L108)+1, MONTH(L108)+K108-13, 1), DATE(YEAR(L108), MONTH(L108)+K108-1, 1)), 0)</f>
        <v>0</v>
      </c>
      <c r="N108" s="33" t="n">
        <f aca="false">IF(J108="SIM", F108/K108, 0)</f>
        <v>0</v>
      </c>
      <c r="O108" s="48"/>
      <c r="P108" s="48"/>
      <c r="Q108" s="48"/>
      <c r="R108" s="48"/>
      <c r="S108" s="48"/>
    </row>
    <row r="109" customFormat="false" ht="15.75" hidden="false" customHeight="false" outlineLevel="0" collapsed="false">
      <c r="A109" s="19"/>
      <c r="B109" s="20"/>
      <c r="C109" s="20"/>
      <c r="D109" s="21"/>
      <c r="E109" s="23"/>
      <c r="F109" s="22"/>
      <c r="G109" s="22"/>
      <c r="H109" s="23"/>
      <c r="I109" s="23" t="e">
        <f aca="false">(F109/H109)*1000</f>
        <v>#DIV/0!</v>
      </c>
      <c r="J109" s="22"/>
      <c r="K109" s="19" t="n">
        <v>1</v>
      </c>
      <c r="L109" s="25"/>
      <c r="M109" s="25" t="n">
        <f aca="false">IF(J109="SIM", IF(MONTH(L109)+K109&gt;13, DATE(YEAR(L109)+1, MONTH(L109)+K109-13, 1), DATE(YEAR(L109), MONTH(L109)+K109-1, 1)), 0)</f>
        <v>0</v>
      </c>
      <c r="N109" s="22" t="n">
        <f aca="false">IF(J109="SIM", F109/K109, 0)</f>
        <v>0</v>
      </c>
      <c r="O109" s="28"/>
      <c r="P109" s="28"/>
      <c r="Q109" s="28"/>
      <c r="R109" s="28"/>
      <c r="S109" s="28"/>
    </row>
    <row r="110" customFormat="false" ht="15.75" hidden="false" customHeight="false" outlineLevel="0" collapsed="false">
      <c r="A110" s="30"/>
      <c r="B110" s="31"/>
      <c r="C110" s="31"/>
      <c r="D110" s="32"/>
      <c r="E110" s="34"/>
      <c r="F110" s="33"/>
      <c r="G110" s="33"/>
      <c r="H110" s="34"/>
      <c r="I110" s="34" t="e">
        <f aca="false">(F110/H110)*1000</f>
        <v>#DIV/0!</v>
      </c>
      <c r="J110" s="33"/>
      <c r="K110" s="30" t="n">
        <v>1</v>
      </c>
      <c r="L110" s="36"/>
      <c r="M110" s="36" t="n">
        <f aca="false">IF(J110="SIM", IF(MONTH(L110)+K110&gt;13, DATE(YEAR(L110)+1, MONTH(L110)+K110-13, 1), DATE(YEAR(L110), MONTH(L110)+K110-1, 1)), 0)</f>
        <v>0</v>
      </c>
      <c r="N110" s="33" t="n">
        <f aca="false">IF(J110="SIM", F110/K110, 0)</f>
        <v>0</v>
      </c>
      <c r="O110" s="48"/>
      <c r="P110" s="48"/>
      <c r="Q110" s="48"/>
      <c r="R110" s="48"/>
      <c r="S110" s="48"/>
    </row>
    <row r="111" customFormat="false" ht="15.75" hidden="false" customHeight="false" outlineLevel="0" collapsed="false">
      <c r="A111" s="19"/>
      <c r="B111" s="20"/>
      <c r="C111" s="20"/>
      <c r="D111" s="21"/>
      <c r="E111" s="23"/>
      <c r="F111" s="22"/>
      <c r="G111" s="22"/>
      <c r="H111" s="23"/>
      <c r="I111" s="23" t="e">
        <f aca="false">(F111/H111)*1000</f>
        <v>#DIV/0!</v>
      </c>
      <c r="J111" s="22"/>
      <c r="K111" s="19" t="n">
        <v>1</v>
      </c>
      <c r="L111" s="25"/>
      <c r="M111" s="25" t="n">
        <f aca="false">IF(J111="SIM", IF(MONTH(L111)+K111&gt;13, DATE(YEAR(L111)+1, MONTH(L111)+K111-13, 1), DATE(YEAR(L111), MONTH(L111)+K111-1, 1)), 0)</f>
        <v>0</v>
      </c>
      <c r="N111" s="22" t="n">
        <f aca="false">IF(J111="SIM", F111/K111, 0)</f>
        <v>0</v>
      </c>
      <c r="O111" s="28"/>
      <c r="P111" s="28"/>
      <c r="Q111" s="28"/>
      <c r="R111" s="28"/>
      <c r="S111" s="28"/>
    </row>
    <row r="112" customFormat="false" ht="15.75" hidden="false" customHeight="false" outlineLevel="0" collapsed="false">
      <c r="A112" s="30"/>
      <c r="B112" s="31"/>
      <c r="C112" s="31"/>
      <c r="D112" s="32"/>
      <c r="E112" s="34"/>
      <c r="F112" s="33"/>
      <c r="G112" s="33"/>
      <c r="H112" s="34"/>
      <c r="I112" s="34" t="e">
        <f aca="false">(F112/H112)*1000</f>
        <v>#DIV/0!</v>
      </c>
      <c r="J112" s="33"/>
      <c r="K112" s="30" t="n">
        <v>1</v>
      </c>
      <c r="L112" s="36"/>
      <c r="M112" s="36" t="n">
        <f aca="false">IF(J112="SIM", IF(MONTH(L112)+K112&gt;13, DATE(YEAR(L112)+1, MONTH(L112)+K112-13, 1), DATE(YEAR(L112), MONTH(L112)+K112-1, 1)), 0)</f>
        <v>0</v>
      </c>
      <c r="N112" s="33" t="n">
        <f aca="false">IF(J112="SIM", F112/K112, 0)</f>
        <v>0</v>
      </c>
      <c r="O112" s="48"/>
      <c r="P112" s="48"/>
      <c r="Q112" s="48"/>
      <c r="R112" s="48"/>
      <c r="S112" s="48"/>
    </row>
    <row r="113" customFormat="false" ht="15.75" hidden="false" customHeight="false" outlineLevel="0" collapsed="false">
      <c r="A113" s="19"/>
      <c r="B113" s="20"/>
      <c r="C113" s="20"/>
      <c r="D113" s="21"/>
      <c r="E113" s="23"/>
      <c r="F113" s="22"/>
      <c r="G113" s="22"/>
      <c r="H113" s="23"/>
      <c r="I113" s="23" t="e">
        <f aca="false">(F113/H113)*1000</f>
        <v>#DIV/0!</v>
      </c>
      <c r="J113" s="22"/>
      <c r="K113" s="19" t="n">
        <v>1</v>
      </c>
      <c r="L113" s="25"/>
      <c r="M113" s="25" t="n">
        <f aca="false">IF(J113="SIM", IF(MONTH(L113)+K113&gt;13, DATE(YEAR(L113)+1, MONTH(L113)+K113-13, 1), DATE(YEAR(L113), MONTH(L113)+K113-1, 1)), 0)</f>
        <v>0</v>
      </c>
      <c r="N113" s="22" t="n">
        <f aca="false">IF(J113="SIM", F113/K113, 0)</f>
        <v>0</v>
      </c>
      <c r="O113" s="28"/>
      <c r="P113" s="28"/>
      <c r="Q113" s="28"/>
      <c r="R113" s="28"/>
      <c r="S113" s="28"/>
    </row>
    <row r="114" customFormat="false" ht="15.75" hidden="false" customHeight="false" outlineLevel="0" collapsed="false">
      <c r="A114" s="30"/>
      <c r="B114" s="31"/>
      <c r="C114" s="31"/>
      <c r="D114" s="32"/>
      <c r="E114" s="34"/>
      <c r="F114" s="33"/>
      <c r="G114" s="33"/>
      <c r="H114" s="34"/>
      <c r="I114" s="34" t="e">
        <f aca="false">(F114/H114)*1000</f>
        <v>#DIV/0!</v>
      </c>
      <c r="J114" s="33"/>
      <c r="K114" s="30" t="n">
        <v>1</v>
      </c>
      <c r="L114" s="36"/>
      <c r="M114" s="36" t="n">
        <f aca="false">IF(J114="SIM", IF(MONTH(L114)+K114&gt;13, DATE(YEAR(L114)+1, MONTH(L114)+K114-13, 1), DATE(YEAR(L114), MONTH(L114)+K114-1, 1)), 0)</f>
        <v>0</v>
      </c>
      <c r="N114" s="33" t="n">
        <f aca="false">IF(J114="SIM", F114/K114, 0)</f>
        <v>0</v>
      </c>
      <c r="O114" s="48"/>
      <c r="P114" s="48"/>
      <c r="Q114" s="48"/>
      <c r="R114" s="48"/>
      <c r="S114" s="48"/>
    </row>
    <row r="115" customFormat="false" ht="15.75" hidden="false" customHeight="false" outlineLevel="0" collapsed="false">
      <c r="A115" s="19"/>
      <c r="B115" s="20"/>
      <c r="C115" s="20"/>
      <c r="D115" s="21"/>
      <c r="E115" s="23"/>
      <c r="F115" s="22"/>
      <c r="G115" s="22"/>
      <c r="H115" s="23"/>
      <c r="I115" s="23" t="e">
        <f aca="false">(F115/H115)*1000</f>
        <v>#DIV/0!</v>
      </c>
      <c r="J115" s="22"/>
      <c r="K115" s="19" t="n">
        <v>1</v>
      </c>
      <c r="L115" s="25"/>
      <c r="M115" s="25" t="n">
        <f aca="false">IF(J115="SIM", IF(MONTH(L115)+K115&gt;13, DATE(YEAR(L115)+1, MONTH(L115)+K115-13, 1), DATE(YEAR(L115), MONTH(L115)+K115-1, 1)), 0)</f>
        <v>0</v>
      </c>
      <c r="N115" s="22" t="n">
        <f aca="false">IF(J115="SIM", F115/K115, 0)</f>
        <v>0</v>
      </c>
      <c r="O115" s="28"/>
      <c r="P115" s="28"/>
      <c r="Q115" s="28"/>
      <c r="R115" s="28"/>
      <c r="S115" s="28"/>
    </row>
    <row r="116" customFormat="false" ht="15.75" hidden="false" customHeight="false" outlineLevel="0" collapsed="false">
      <c r="A116" s="30"/>
      <c r="B116" s="31"/>
      <c r="C116" s="31"/>
      <c r="D116" s="32"/>
      <c r="E116" s="34"/>
      <c r="F116" s="33"/>
      <c r="G116" s="33"/>
      <c r="H116" s="34"/>
      <c r="I116" s="34" t="e">
        <f aca="false">(F116/H116)*1000</f>
        <v>#DIV/0!</v>
      </c>
      <c r="J116" s="33"/>
      <c r="K116" s="30" t="n">
        <v>1</v>
      </c>
      <c r="L116" s="36"/>
      <c r="M116" s="36" t="n">
        <f aca="false">IF(J116="SIM", IF(MONTH(L116)+K116&gt;13, DATE(YEAR(L116)+1, MONTH(L116)+K116-13, 1), DATE(YEAR(L116), MONTH(L116)+K116-1, 1)), 0)</f>
        <v>0</v>
      </c>
      <c r="N116" s="33" t="n">
        <f aca="false">IF(J116="SIM", F116/K116, 0)</f>
        <v>0</v>
      </c>
      <c r="O116" s="48"/>
      <c r="P116" s="48"/>
      <c r="Q116" s="48"/>
      <c r="R116" s="48"/>
      <c r="S116" s="48"/>
    </row>
    <row r="117" customFormat="false" ht="15.75" hidden="false" customHeight="false" outlineLevel="0" collapsed="false">
      <c r="A117" s="19"/>
      <c r="B117" s="20"/>
      <c r="C117" s="20"/>
      <c r="D117" s="21"/>
      <c r="E117" s="23"/>
      <c r="F117" s="22"/>
      <c r="G117" s="22"/>
      <c r="H117" s="23"/>
      <c r="I117" s="23" t="e">
        <f aca="false">(F117/H117)*1000</f>
        <v>#DIV/0!</v>
      </c>
      <c r="J117" s="22"/>
      <c r="K117" s="19" t="n">
        <v>1</v>
      </c>
      <c r="L117" s="25"/>
      <c r="M117" s="25" t="n">
        <f aca="false">IF(J117="SIM", IF(MONTH(L117)+K117&gt;13, DATE(YEAR(L117)+1, MONTH(L117)+K117-13, 1), DATE(YEAR(L117), MONTH(L117)+K117-1, 1)), 0)</f>
        <v>0</v>
      </c>
      <c r="N117" s="22" t="n">
        <f aca="false">IF(J117="SIM", F117/K117, 0)</f>
        <v>0</v>
      </c>
      <c r="O117" s="28"/>
      <c r="P117" s="28"/>
      <c r="Q117" s="28"/>
      <c r="R117" s="28"/>
      <c r="S117" s="28"/>
    </row>
    <row r="118" customFormat="false" ht="15.75" hidden="false" customHeight="false" outlineLevel="0" collapsed="false">
      <c r="A118" s="30"/>
      <c r="B118" s="31"/>
      <c r="C118" s="31"/>
      <c r="D118" s="51"/>
      <c r="E118" s="34"/>
      <c r="F118" s="33"/>
      <c r="G118" s="33"/>
      <c r="H118" s="34"/>
      <c r="I118" s="34" t="e">
        <f aca="false">(F118/H118)*1000</f>
        <v>#DIV/0!</v>
      </c>
      <c r="J118" s="33"/>
      <c r="K118" s="30" t="n">
        <v>1</v>
      </c>
      <c r="L118" s="36"/>
      <c r="M118" s="36" t="n">
        <f aca="false">IF(J118="SIM", IF(MONTH(L118)+K118&gt;13, DATE(YEAR(L118)+1, MONTH(L118)+K118-13, 1), DATE(YEAR(L118), MONTH(L118)+K118-1, 1)), 0)</f>
        <v>0</v>
      </c>
      <c r="N118" s="33" t="n">
        <f aca="false">IF(J118="SIM", F118/K118, 0)</f>
        <v>0</v>
      </c>
      <c r="O118" s="48"/>
      <c r="P118" s="48"/>
      <c r="Q118" s="48"/>
      <c r="R118" s="48"/>
      <c r="S118" s="48"/>
    </row>
    <row r="119" customFormat="false" ht="15.75" hidden="false" customHeight="false" outlineLevel="0" collapsed="false">
      <c r="A119" s="19"/>
      <c r="B119" s="20"/>
      <c r="C119" s="20"/>
      <c r="D119" s="21"/>
      <c r="E119" s="23"/>
      <c r="F119" s="22"/>
      <c r="G119" s="22"/>
      <c r="H119" s="23"/>
      <c r="I119" s="23" t="e">
        <f aca="false">(F119/H119)*1000</f>
        <v>#DIV/0!</v>
      </c>
      <c r="J119" s="22"/>
      <c r="K119" s="19" t="n">
        <v>1</v>
      </c>
      <c r="L119" s="25"/>
      <c r="M119" s="25" t="n">
        <f aca="false">IF(J119="SIM", IF(MONTH(L119)+K119&gt;13, DATE(YEAR(L119)+1, MONTH(L119)+K119-13, 1), DATE(YEAR(L119), MONTH(L119)+K119-1, 1)), 0)</f>
        <v>0</v>
      </c>
      <c r="N119" s="22" t="n">
        <f aca="false">IF(J119="SIM", F119/K119, 0)</f>
        <v>0</v>
      </c>
      <c r="O119" s="28"/>
      <c r="P119" s="28"/>
      <c r="Q119" s="28"/>
      <c r="R119" s="28"/>
      <c r="S119" s="28"/>
    </row>
    <row r="120" customFormat="false" ht="15.75" hidden="false" customHeight="false" outlineLevel="0" collapsed="false">
      <c r="A120" s="30"/>
      <c r="B120" s="31"/>
      <c r="C120" s="31"/>
      <c r="D120" s="32"/>
      <c r="E120" s="34"/>
      <c r="F120" s="33"/>
      <c r="G120" s="33"/>
      <c r="H120" s="34"/>
      <c r="I120" s="34" t="e">
        <f aca="false">(F120/H120)*1000</f>
        <v>#DIV/0!</v>
      </c>
      <c r="J120" s="33"/>
      <c r="K120" s="30" t="n">
        <v>1</v>
      </c>
      <c r="L120" s="36"/>
      <c r="M120" s="36" t="n">
        <f aca="false">IF(J120="SIM", IF(MONTH(L120)+K120&gt;13, DATE(YEAR(L120)+1, MONTH(L120)+K120-13, 1), DATE(YEAR(L120), MONTH(L120)+K120-1, 1)), 0)</f>
        <v>0</v>
      </c>
      <c r="N120" s="33" t="n">
        <f aca="false">IF(J120="SIM", F120/K120, 0)</f>
        <v>0</v>
      </c>
      <c r="O120" s="48"/>
      <c r="P120" s="48"/>
      <c r="Q120" s="48"/>
      <c r="R120" s="48"/>
      <c r="S120" s="48"/>
    </row>
    <row r="121" customFormat="false" ht="15.75" hidden="false" customHeight="false" outlineLevel="0" collapsed="false">
      <c r="A121" s="19"/>
      <c r="B121" s="20"/>
      <c r="C121" s="20"/>
      <c r="D121" s="21"/>
      <c r="E121" s="23"/>
      <c r="F121" s="22"/>
      <c r="G121" s="22"/>
      <c r="H121" s="23"/>
      <c r="I121" s="23" t="e">
        <f aca="false">(F121/H121)*1000</f>
        <v>#DIV/0!</v>
      </c>
      <c r="J121" s="22"/>
      <c r="K121" s="19" t="n">
        <v>1</v>
      </c>
      <c r="L121" s="25"/>
      <c r="M121" s="25" t="n">
        <f aca="false">IF(J121="SIM", IF(MONTH(L121)+K121&gt;13, DATE(YEAR(L121)+1, MONTH(L121)+K121-13, 1), DATE(YEAR(L121), MONTH(L121)+K121-1, 1)), 0)</f>
        <v>0</v>
      </c>
      <c r="N121" s="22" t="n">
        <f aca="false">IF(J121="SIM", F121/K121, 0)</f>
        <v>0</v>
      </c>
      <c r="O121" s="28"/>
      <c r="P121" s="28"/>
      <c r="Q121" s="28"/>
      <c r="R121" s="28"/>
      <c r="S121" s="28"/>
    </row>
    <row r="122" customFormat="false" ht="15.75" hidden="false" customHeight="false" outlineLevel="0" collapsed="false">
      <c r="A122" s="30"/>
      <c r="B122" s="31"/>
      <c r="C122" s="31"/>
      <c r="D122" s="32"/>
      <c r="E122" s="34"/>
      <c r="F122" s="33"/>
      <c r="G122" s="33"/>
      <c r="H122" s="34"/>
      <c r="I122" s="34" t="e">
        <f aca="false">(F122/H122)*1000</f>
        <v>#DIV/0!</v>
      </c>
      <c r="J122" s="33"/>
      <c r="K122" s="30" t="n">
        <v>1</v>
      </c>
      <c r="L122" s="36"/>
      <c r="M122" s="36" t="n">
        <f aca="false">IF(J122="SIM", IF(MONTH(L122)+K122&gt;13, DATE(YEAR(L122)+1, MONTH(L122)+K122-13, 1), DATE(YEAR(L122), MONTH(L122)+K122-1, 1)), 0)</f>
        <v>0</v>
      </c>
      <c r="N122" s="33" t="n">
        <f aca="false">IF(J122="SIM", F122/K122, 0)</f>
        <v>0</v>
      </c>
      <c r="O122" s="48"/>
      <c r="P122" s="48"/>
      <c r="Q122" s="48"/>
      <c r="R122" s="48"/>
      <c r="S122" s="48"/>
    </row>
    <row r="123" customFormat="false" ht="15.75" hidden="false" customHeight="false" outlineLevel="0" collapsed="false">
      <c r="A123" s="19"/>
      <c r="B123" s="20"/>
      <c r="C123" s="20"/>
      <c r="D123" s="21"/>
      <c r="E123" s="23"/>
      <c r="F123" s="22"/>
      <c r="G123" s="22"/>
      <c r="H123" s="23"/>
      <c r="I123" s="23" t="e">
        <f aca="false">(F123/H123)*1000</f>
        <v>#DIV/0!</v>
      </c>
      <c r="J123" s="22"/>
      <c r="K123" s="19" t="n">
        <v>1</v>
      </c>
      <c r="L123" s="25"/>
      <c r="M123" s="25" t="n">
        <f aca="false">IF(J123="SIM", IF(MONTH(L123)+K123&gt;13, DATE(YEAR(L123)+1, MONTH(L123)+K123-13, 1), DATE(YEAR(L123), MONTH(L123)+K123-1, 1)), 0)</f>
        <v>0</v>
      </c>
      <c r="N123" s="22" t="n">
        <f aca="false">IF(J123="SIM", F123/K123, 0)</f>
        <v>0</v>
      </c>
      <c r="O123" s="28"/>
      <c r="P123" s="28"/>
      <c r="Q123" s="28"/>
      <c r="R123" s="28"/>
      <c r="S123" s="28"/>
    </row>
    <row r="124" customFormat="false" ht="15.75" hidden="false" customHeight="false" outlineLevel="0" collapsed="false">
      <c r="A124" s="30"/>
      <c r="B124" s="31"/>
      <c r="C124" s="31"/>
      <c r="D124" s="32"/>
      <c r="E124" s="34"/>
      <c r="F124" s="33"/>
      <c r="G124" s="33"/>
      <c r="H124" s="34"/>
      <c r="I124" s="34" t="e">
        <f aca="false">(F124/H124)*1000</f>
        <v>#DIV/0!</v>
      </c>
      <c r="J124" s="33"/>
      <c r="K124" s="30" t="n">
        <v>1</v>
      </c>
      <c r="L124" s="36"/>
      <c r="M124" s="36" t="n">
        <f aca="false">IF(J124="SIM", IF(MONTH(L124)+K124&gt;13, DATE(YEAR(L124)+1, MONTH(L124)+K124-13, 1), DATE(YEAR(L124), MONTH(L124)+K124-1, 1)), 0)</f>
        <v>0</v>
      </c>
      <c r="N124" s="33" t="n">
        <f aca="false">IF(J124="SIM", F124/K124, 0)</f>
        <v>0</v>
      </c>
      <c r="O124" s="48"/>
      <c r="P124" s="48"/>
      <c r="Q124" s="48"/>
      <c r="R124" s="48"/>
      <c r="S124" s="48"/>
    </row>
    <row r="125" customFormat="false" ht="15.75" hidden="false" customHeight="false" outlineLevel="0" collapsed="false">
      <c r="A125" s="19"/>
      <c r="B125" s="20"/>
      <c r="C125" s="20"/>
      <c r="D125" s="21"/>
      <c r="E125" s="23"/>
      <c r="F125" s="22"/>
      <c r="G125" s="22"/>
      <c r="H125" s="23"/>
      <c r="I125" s="23" t="e">
        <f aca="false">(F125/H125)*1000</f>
        <v>#DIV/0!</v>
      </c>
      <c r="J125" s="22"/>
      <c r="K125" s="19" t="n">
        <v>1</v>
      </c>
      <c r="L125" s="25"/>
      <c r="M125" s="25" t="n">
        <f aca="false">IF(J125="SIM", IF(MONTH(L125)+K125&gt;13, DATE(YEAR(L125)+1, MONTH(L125)+K125-13, 1), DATE(YEAR(L125), MONTH(L125)+K125-1, 1)), 0)</f>
        <v>0</v>
      </c>
      <c r="N125" s="22" t="n">
        <f aca="false">IF(J125="SIM", F125/K125, 0)</f>
        <v>0</v>
      </c>
      <c r="O125" s="28"/>
      <c r="P125" s="28"/>
      <c r="Q125" s="28"/>
      <c r="R125" s="28"/>
      <c r="S125" s="28"/>
    </row>
    <row r="126" customFormat="false" ht="15.75" hidden="false" customHeight="false" outlineLevel="0" collapsed="false">
      <c r="A126" s="30"/>
      <c r="B126" s="31"/>
      <c r="C126" s="31"/>
      <c r="D126" s="32"/>
      <c r="E126" s="34"/>
      <c r="F126" s="33"/>
      <c r="G126" s="33"/>
      <c r="H126" s="34"/>
      <c r="I126" s="34" t="e">
        <f aca="false">(F126/H126)*1000</f>
        <v>#DIV/0!</v>
      </c>
      <c r="J126" s="33"/>
      <c r="K126" s="30" t="n">
        <v>1</v>
      </c>
      <c r="L126" s="36"/>
      <c r="M126" s="36" t="n">
        <f aca="false">IF(J126="SIM", IF(MONTH(L126)+K126&gt;13, DATE(YEAR(L126)+1, MONTH(L126)+K126-13, 1), DATE(YEAR(L126), MONTH(L126)+K126-1, 1)), 0)</f>
        <v>0</v>
      </c>
      <c r="N126" s="33" t="n">
        <f aca="false">IF(J126="SIM", F126/K126, 0)</f>
        <v>0</v>
      </c>
      <c r="O126" s="48"/>
      <c r="P126" s="48"/>
      <c r="Q126" s="48"/>
      <c r="R126" s="48"/>
      <c r="S126" s="48"/>
    </row>
    <row r="127" customFormat="false" ht="15.75" hidden="false" customHeight="false" outlineLevel="0" collapsed="false">
      <c r="A127" s="19"/>
      <c r="B127" s="20"/>
      <c r="C127" s="20"/>
      <c r="D127" s="21"/>
      <c r="E127" s="23"/>
      <c r="F127" s="22"/>
      <c r="G127" s="22"/>
      <c r="H127" s="23"/>
      <c r="I127" s="23" t="e">
        <f aca="false">(F127/H127)*1000</f>
        <v>#DIV/0!</v>
      </c>
      <c r="J127" s="22"/>
      <c r="K127" s="19" t="n">
        <v>1</v>
      </c>
      <c r="L127" s="25"/>
      <c r="M127" s="25" t="n">
        <f aca="false">IF(J127="SIM", IF(MONTH(L127)+K127&gt;13, DATE(YEAR(L127)+1, MONTH(L127)+K127-13, 1), DATE(YEAR(L127), MONTH(L127)+K127-1, 1)), 0)</f>
        <v>0</v>
      </c>
      <c r="N127" s="22" t="n">
        <f aca="false">IF(J127="SIM", F127/K127, 0)</f>
        <v>0</v>
      </c>
      <c r="O127" s="28"/>
      <c r="P127" s="28"/>
      <c r="Q127" s="28"/>
      <c r="R127" s="28"/>
      <c r="S127" s="28"/>
    </row>
    <row r="128" customFormat="false" ht="15.75" hidden="false" customHeight="false" outlineLevel="0" collapsed="false">
      <c r="A128" s="30"/>
      <c r="B128" s="31"/>
      <c r="C128" s="31"/>
      <c r="D128" s="32"/>
      <c r="E128" s="34"/>
      <c r="F128" s="33"/>
      <c r="G128" s="33"/>
      <c r="H128" s="34"/>
      <c r="I128" s="34" t="e">
        <f aca="false">(F128/H128)*1000</f>
        <v>#DIV/0!</v>
      </c>
      <c r="J128" s="33"/>
      <c r="K128" s="30" t="n">
        <v>1</v>
      </c>
      <c r="L128" s="36"/>
      <c r="M128" s="36" t="n">
        <f aca="false">IF(J128="SIM", IF(MONTH(L128)+K128&gt;13, DATE(YEAR(L128)+1, MONTH(L128)+K128-13, 1), DATE(YEAR(L128), MONTH(L128)+K128-1, 1)), 0)</f>
        <v>0</v>
      </c>
      <c r="N128" s="33" t="n">
        <f aca="false">IF(J128="SIM", F128/K128, 0)</f>
        <v>0</v>
      </c>
      <c r="O128" s="48"/>
      <c r="P128" s="48"/>
      <c r="Q128" s="48"/>
      <c r="R128" s="48"/>
      <c r="S128" s="48"/>
    </row>
    <row r="129" customFormat="false" ht="15.75" hidden="false" customHeight="false" outlineLevel="0" collapsed="false">
      <c r="A129" s="19"/>
      <c r="B129" s="20"/>
      <c r="C129" s="20"/>
      <c r="D129" s="21"/>
      <c r="E129" s="23"/>
      <c r="F129" s="22"/>
      <c r="G129" s="22"/>
      <c r="H129" s="23"/>
      <c r="I129" s="23" t="e">
        <f aca="false">(F129/H129)*1000</f>
        <v>#DIV/0!</v>
      </c>
      <c r="J129" s="22"/>
      <c r="K129" s="19" t="n">
        <v>1</v>
      </c>
      <c r="L129" s="25"/>
      <c r="M129" s="25" t="n">
        <f aca="false">IF(J129="SIM", IF(MONTH(L129)+K129&gt;13, DATE(YEAR(L129)+1, MONTH(L129)+K129-13, 1), DATE(YEAR(L129), MONTH(L129)+K129-1, 1)), 0)</f>
        <v>0</v>
      </c>
      <c r="N129" s="22" t="n">
        <f aca="false">IF(J129="SIM", F129/K129, 0)</f>
        <v>0</v>
      </c>
      <c r="O129" s="28"/>
      <c r="P129" s="28"/>
      <c r="Q129" s="28"/>
      <c r="R129" s="28"/>
      <c r="S129" s="28"/>
    </row>
    <row r="130" customFormat="false" ht="15.75" hidden="false" customHeight="false" outlineLevel="0" collapsed="false">
      <c r="A130" s="30"/>
      <c r="B130" s="31"/>
      <c r="C130" s="31"/>
      <c r="D130" s="32"/>
      <c r="E130" s="34"/>
      <c r="F130" s="33"/>
      <c r="G130" s="33"/>
      <c r="H130" s="34"/>
      <c r="I130" s="34" t="e">
        <f aca="false">(F130/H130)*1000</f>
        <v>#DIV/0!</v>
      </c>
      <c r="J130" s="33"/>
      <c r="K130" s="30" t="n">
        <v>1</v>
      </c>
      <c r="L130" s="36"/>
      <c r="M130" s="36" t="n">
        <f aca="false">IF(J130="SIM", IF(MONTH(L130)+K130&gt;13, DATE(YEAR(L130)+1, MONTH(L130)+K130-13, 1), DATE(YEAR(L130), MONTH(L130)+K130-1, 1)), 0)</f>
        <v>0</v>
      </c>
      <c r="N130" s="33" t="n">
        <f aca="false">IF(J130="SIM", F130/K130, 0)</f>
        <v>0</v>
      </c>
      <c r="O130" s="48"/>
      <c r="P130" s="48"/>
      <c r="Q130" s="48"/>
      <c r="R130" s="48"/>
      <c r="S130" s="48"/>
    </row>
    <row r="131" customFormat="false" ht="15.75" hidden="false" customHeight="false" outlineLevel="0" collapsed="false">
      <c r="A131" s="19"/>
      <c r="B131" s="20"/>
      <c r="C131" s="20"/>
      <c r="D131" s="21"/>
      <c r="E131" s="23"/>
      <c r="F131" s="22"/>
      <c r="G131" s="22"/>
      <c r="H131" s="23"/>
      <c r="I131" s="23" t="e">
        <f aca="false">(F131/H131)*1000</f>
        <v>#DIV/0!</v>
      </c>
      <c r="J131" s="22"/>
      <c r="K131" s="19" t="n">
        <v>1</v>
      </c>
      <c r="L131" s="25"/>
      <c r="M131" s="25" t="n">
        <f aca="false">IF(J131="SIM", IF(MONTH(L131)+K131&gt;13, DATE(YEAR(L131)+1, MONTH(L131)+K131-13, 1), DATE(YEAR(L131), MONTH(L131)+K131-1, 1)), 0)</f>
        <v>0</v>
      </c>
      <c r="N131" s="22" t="n">
        <f aca="false">IF(J131="SIM", F131/K131, 0)</f>
        <v>0</v>
      </c>
      <c r="O131" s="28"/>
      <c r="P131" s="28"/>
      <c r="Q131" s="28"/>
      <c r="R131" s="28"/>
      <c r="S131" s="28"/>
    </row>
    <row r="132" customFormat="false" ht="15.75" hidden="false" customHeight="false" outlineLevel="0" collapsed="false">
      <c r="A132" s="30"/>
      <c r="B132" s="31"/>
      <c r="C132" s="31"/>
      <c r="D132" s="32"/>
      <c r="E132" s="34"/>
      <c r="F132" s="33"/>
      <c r="G132" s="33"/>
      <c r="H132" s="34"/>
      <c r="I132" s="34" t="e">
        <f aca="false">(F132/H132)*1000</f>
        <v>#DIV/0!</v>
      </c>
      <c r="J132" s="33"/>
      <c r="K132" s="30" t="n">
        <v>1</v>
      </c>
      <c r="L132" s="36"/>
      <c r="M132" s="36" t="n">
        <f aca="false">IF(J132="SIM", IF(MONTH(L132)+K132&gt;13, DATE(YEAR(L132)+1, MONTH(L132)+K132-13, 1), DATE(YEAR(L132), MONTH(L132)+K132-1, 1)), 0)</f>
        <v>0</v>
      </c>
      <c r="N132" s="33" t="n">
        <f aca="false">IF(J132="SIM", F132/K132, 0)</f>
        <v>0</v>
      </c>
      <c r="O132" s="48"/>
      <c r="P132" s="48"/>
      <c r="Q132" s="48"/>
      <c r="R132" s="48"/>
      <c r="S132" s="48"/>
    </row>
    <row r="133" customFormat="false" ht="15.75" hidden="false" customHeight="false" outlineLevel="0" collapsed="false">
      <c r="A133" s="19"/>
      <c r="B133" s="20"/>
      <c r="C133" s="20"/>
      <c r="D133" s="21"/>
      <c r="E133" s="23"/>
      <c r="F133" s="22"/>
      <c r="G133" s="22"/>
      <c r="H133" s="23"/>
      <c r="I133" s="23" t="e">
        <f aca="false">(F133/H133)*1000</f>
        <v>#DIV/0!</v>
      </c>
      <c r="J133" s="22"/>
      <c r="K133" s="19" t="n">
        <v>1</v>
      </c>
      <c r="L133" s="25"/>
      <c r="M133" s="25" t="n">
        <f aca="false">IF(J133="SIM", IF(MONTH(L133)+K133&gt;13, DATE(YEAR(L133)+1, MONTH(L133)+K133-13, 1), DATE(YEAR(L133), MONTH(L133)+K133-1, 1)), 0)</f>
        <v>0</v>
      </c>
      <c r="N133" s="22" t="n">
        <f aca="false">IF(J133="SIM", F133/K133, 0)</f>
        <v>0</v>
      </c>
      <c r="O133" s="28"/>
      <c r="P133" s="28"/>
      <c r="Q133" s="28"/>
      <c r="R133" s="28"/>
      <c r="S133" s="28"/>
    </row>
    <row r="134" customFormat="false" ht="15.75" hidden="false" customHeight="false" outlineLevel="0" collapsed="false">
      <c r="A134" s="30"/>
      <c r="B134" s="31"/>
      <c r="C134" s="31"/>
      <c r="D134" s="32"/>
      <c r="E134" s="34"/>
      <c r="F134" s="33"/>
      <c r="G134" s="33"/>
      <c r="H134" s="34"/>
      <c r="I134" s="34" t="e">
        <f aca="false">(F134/H134)*1000</f>
        <v>#DIV/0!</v>
      </c>
      <c r="J134" s="33"/>
      <c r="K134" s="30" t="n">
        <v>1</v>
      </c>
      <c r="L134" s="36"/>
      <c r="M134" s="36" t="n">
        <f aca="false">IF(J134="SIM", IF(MONTH(L134)+K134&gt;13, DATE(YEAR(L134)+1, MONTH(L134)+K134-13, 1), DATE(YEAR(L134), MONTH(L134)+K134-1, 1)), 0)</f>
        <v>0</v>
      </c>
      <c r="N134" s="33" t="n">
        <f aca="false">IF(J134="SIM", F134/K134, 0)</f>
        <v>0</v>
      </c>
      <c r="O134" s="48"/>
      <c r="P134" s="48"/>
      <c r="Q134" s="48"/>
      <c r="R134" s="48"/>
      <c r="S134" s="48"/>
    </row>
    <row r="135" customFormat="false" ht="15.75" hidden="false" customHeight="false" outlineLevel="0" collapsed="false">
      <c r="A135" s="19"/>
      <c r="B135" s="20"/>
      <c r="C135" s="20"/>
      <c r="D135" s="21"/>
      <c r="E135" s="23"/>
      <c r="F135" s="22"/>
      <c r="G135" s="22"/>
      <c r="H135" s="23"/>
      <c r="I135" s="23" t="e">
        <f aca="false">(F135/H135)*1000</f>
        <v>#DIV/0!</v>
      </c>
      <c r="J135" s="22"/>
      <c r="K135" s="19" t="n">
        <v>1</v>
      </c>
      <c r="L135" s="25"/>
      <c r="M135" s="25" t="n">
        <f aca="false">IF(J135="SIM", IF(MONTH(L135)+K135&gt;13, DATE(YEAR(L135)+1, MONTH(L135)+K135-13, 1), DATE(YEAR(L135), MONTH(L135)+K135-1, 1)), 0)</f>
        <v>0</v>
      </c>
      <c r="N135" s="22" t="n">
        <f aca="false">IF(J135="SIM", F135/K135, 0)</f>
        <v>0</v>
      </c>
      <c r="O135" s="28"/>
      <c r="P135" s="28"/>
      <c r="Q135" s="28"/>
      <c r="R135" s="28"/>
      <c r="S135" s="28"/>
    </row>
    <row r="136" customFormat="false" ht="15.75" hidden="false" customHeight="false" outlineLevel="0" collapsed="false">
      <c r="A136" s="30"/>
      <c r="B136" s="31"/>
      <c r="C136" s="31"/>
      <c r="D136" s="32"/>
      <c r="E136" s="34"/>
      <c r="F136" s="33"/>
      <c r="G136" s="33"/>
      <c r="H136" s="34"/>
      <c r="I136" s="34" t="e">
        <f aca="false">(F136/H136)*1000</f>
        <v>#DIV/0!</v>
      </c>
      <c r="J136" s="33"/>
      <c r="K136" s="30" t="n">
        <v>1</v>
      </c>
      <c r="L136" s="36"/>
      <c r="M136" s="36" t="n">
        <f aca="false">IF(J136="SIM", IF(MONTH(L136)+K136&gt;13, DATE(YEAR(L136)+1, MONTH(L136)+K136-13, 1), DATE(YEAR(L136), MONTH(L136)+K136-1, 1)), 0)</f>
        <v>0</v>
      </c>
      <c r="N136" s="33" t="n">
        <f aca="false">IF(J136="SIM", F136/K136, 0)</f>
        <v>0</v>
      </c>
      <c r="O136" s="48"/>
      <c r="P136" s="48"/>
      <c r="Q136" s="48"/>
      <c r="R136" s="48"/>
      <c r="S136" s="48"/>
    </row>
    <row r="137" customFormat="false" ht="15.75" hidden="false" customHeight="false" outlineLevel="0" collapsed="false">
      <c r="A137" s="19"/>
      <c r="B137" s="20"/>
      <c r="C137" s="20"/>
      <c r="D137" s="21"/>
      <c r="E137" s="23"/>
      <c r="F137" s="22"/>
      <c r="G137" s="22"/>
      <c r="H137" s="23"/>
      <c r="I137" s="23" t="e">
        <f aca="false">(F137/H137)*1000</f>
        <v>#DIV/0!</v>
      </c>
      <c r="J137" s="22"/>
      <c r="K137" s="19" t="n">
        <v>1</v>
      </c>
      <c r="L137" s="25"/>
      <c r="M137" s="25" t="n">
        <f aca="false">IF(J137="SIM", IF(MONTH(L137)+K137&gt;13, DATE(YEAR(L137)+1, MONTH(L137)+K137-13, 1), DATE(YEAR(L137), MONTH(L137)+K137-1, 1)), 0)</f>
        <v>0</v>
      </c>
      <c r="N137" s="22" t="n">
        <f aca="false">IF(J137="SIM", F137/K137, 0)</f>
        <v>0</v>
      </c>
      <c r="O137" s="28"/>
      <c r="P137" s="28"/>
      <c r="Q137" s="28"/>
      <c r="R137" s="28"/>
      <c r="S137" s="28"/>
    </row>
    <row r="138" customFormat="false" ht="15.75" hidden="false" customHeight="false" outlineLevel="0" collapsed="false">
      <c r="A138" s="30"/>
      <c r="B138" s="31"/>
      <c r="C138" s="31"/>
      <c r="D138" s="32"/>
      <c r="E138" s="34"/>
      <c r="F138" s="33"/>
      <c r="G138" s="33"/>
      <c r="H138" s="34"/>
      <c r="I138" s="34" t="e">
        <f aca="false">(F138/H138)*1000</f>
        <v>#DIV/0!</v>
      </c>
      <c r="J138" s="33"/>
      <c r="K138" s="30" t="n">
        <v>1</v>
      </c>
      <c r="L138" s="36"/>
      <c r="M138" s="36" t="n">
        <f aca="false">IF(J138="SIM", IF(MONTH(L138)+K138&gt;13, DATE(YEAR(L138)+1, MONTH(L138)+K138-13, 1), DATE(YEAR(L138), MONTH(L138)+K138-1, 1)), 0)</f>
        <v>0</v>
      </c>
      <c r="N138" s="33" t="n">
        <f aca="false">IF(J138="SIM", F138/K138, 0)</f>
        <v>0</v>
      </c>
      <c r="O138" s="48"/>
      <c r="P138" s="48"/>
      <c r="Q138" s="48"/>
      <c r="R138" s="48"/>
      <c r="S138" s="48"/>
    </row>
    <row r="139" customFormat="false" ht="15.75" hidden="false" customHeight="false" outlineLevel="0" collapsed="false">
      <c r="A139" s="19"/>
      <c r="B139" s="20"/>
      <c r="C139" s="20"/>
      <c r="D139" s="21"/>
      <c r="E139" s="23"/>
      <c r="F139" s="22"/>
      <c r="G139" s="22"/>
      <c r="H139" s="23"/>
      <c r="I139" s="23" t="e">
        <f aca="false">(F139/H139)*1000</f>
        <v>#DIV/0!</v>
      </c>
      <c r="J139" s="22"/>
      <c r="K139" s="19" t="n">
        <v>1</v>
      </c>
      <c r="L139" s="25"/>
      <c r="M139" s="25" t="n">
        <f aca="false">IF(J139="SIM", IF(MONTH(L139)+K139&gt;13, DATE(YEAR(L139)+1, MONTH(L139)+K139-13, 1), DATE(YEAR(L139), MONTH(L139)+K139-1, 1)), 0)</f>
        <v>0</v>
      </c>
      <c r="N139" s="22" t="n">
        <f aca="false">IF(J139="SIM", F139/K139, 0)</f>
        <v>0</v>
      </c>
      <c r="O139" s="28"/>
      <c r="P139" s="28"/>
      <c r="Q139" s="28"/>
      <c r="R139" s="28"/>
      <c r="S139" s="28"/>
    </row>
    <row r="140" customFormat="false" ht="15.75" hidden="false" customHeight="false" outlineLevel="0" collapsed="false">
      <c r="A140" s="30"/>
      <c r="B140" s="31"/>
      <c r="C140" s="31"/>
      <c r="D140" s="32"/>
      <c r="E140" s="34"/>
      <c r="F140" s="33"/>
      <c r="G140" s="33"/>
      <c r="H140" s="34"/>
      <c r="I140" s="34" t="e">
        <f aca="false">(F140/H140)*1000</f>
        <v>#DIV/0!</v>
      </c>
      <c r="J140" s="33"/>
      <c r="K140" s="30" t="n">
        <v>1</v>
      </c>
      <c r="L140" s="36"/>
      <c r="M140" s="36" t="n">
        <f aca="false">IF(J140="SIM", IF(MONTH(L140)+K140&gt;13, DATE(YEAR(L140)+1, MONTH(L140)+K140-13, 1), DATE(YEAR(L140), MONTH(L140)+K140-1, 1)), 0)</f>
        <v>0</v>
      </c>
      <c r="N140" s="33" t="n">
        <f aca="false">IF(J140="SIM", F140/K140, 0)</f>
        <v>0</v>
      </c>
      <c r="O140" s="48"/>
      <c r="P140" s="48"/>
      <c r="Q140" s="48"/>
      <c r="R140" s="48"/>
      <c r="S140" s="48"/>
    </row>
    <row r="141" customFormat="false" ht="15.75" hidden="false" customHeight="false" outlineLevel="0" collapsed="false">
      <c r="A141" s="19"/>
      <c r="B141" s="20"/>
      <c r="C141" s="20"/>
      <c r="D141" s="21"/>
      <c r="E141" s="23"/>
      <c r="F141" s="22"/>
      <c r="G141" s="22"/>
      <c r="H141" s="23"/>
      <c r="I141" s="23" t="e">
        <f aca="false">(F141/H141)*1000</f>
        <v>#DIV/0!</v>
      </c>
      <c r="J141" s="22"/>
      <c r="K141" s="19" t="n">
        <v>1</v>
      </c>
      <c r="L141" s="25"/>
      <c r="M141" s="25" t="n">
        <f aca="false">IF(J141="SIM", IF(MONTH(L141)+K141&gt;13, DATE(YEAR(L141)+1, MONTH(L141)+K141-13, 1), DATE(YEAR(L141), MONTH(L141)+K141-1, 1)), 0)</f>
        <v>0</v>
      </c>
      <c r="N141" s="22" t="n">
        <f aca="false">IF(J141="SIM", F141/K141, 0)</f>
        <v>0</v>
      </c>
      <c r="O141" s="28"/>
      <c r="P141" s="28"/>
      <c r="Q141" s="28"/>
      <c r="R141" s="28"/>
      <c r="S141" s="28"/>
    </row>
    <row r="142" customFormat="false" ht="15.75" hidden="false" customHeight="false" outlineLevel="0" collapsed="false">
      <c r="A142" s="30"/>
      <c r="B142" s="31"/>
      <c r="C142" s="31"/>
      <c r="D142" s="32"/>
      <c r="E142" s="34"/>
      <c r="F142" s="33"/>
      <c r="G142" s="33"/>
      <c r="H142" s="34"/>
      <c r="I142" s="34" t="e">
        <f aca="false">(F142/H142)*1000</f>
        <v>#DIV/0!</v>
      </c>
      <c r="J142" s="33"/>
      <c r="K142" s="30" t="n">
        <v>1</v>
      </c>
      <c r="L142" s="36"/>
      <c r="M142" s="36" t="n">
        <f aca="false">IF(J142="SIM", IF(MONTH(L142)+K142&gt;13, DATE(YEAR(L142)+1, MONTH(L142)+K142-13, 1), DATE(YEAR(L142), MONTH(L142)+K142-1, 1)), 0)</f>
        <v>0</v>
      </c>
      <c r="N142" s="33" t="n">
        <f aca="false">IF(J142="SIM", F142/K142, 0)</f>
        <v>0</v>
      </c>
      <c r="O142" s="48"/>
      <c r="P142" s="48"/>
      <c r="Q142" s="48"/>
      <c r="R142" s="48"/>
      <c r="S142" s="48"/>
    </row>
    <row r="143" customFormat="false" ht="15.75" hidden="false" customHeight="false" outlineLevel="0" collapsed="false">
      <c r="A143" s="19"/>
      <c r="B143" s="20"/>
      <c r="C143" s="20"/>
      <c r="D143" s="21"/>
      <c r="E143" s="23"/>
      <c r="F143" s="22"/>
      <c r="G143" s="22"/>
      <c r="H143" s="23"/>
      <c r="I143" s="23" t="e">
        <f aca="false">(F143/H143)*1000</f>
        <v>#DIV/0!</v>
      </c>
      <c r="J143" s="22"/>
      <c r="K143" s="19" t="n">
        <v>1</v>
      </c>
      <c r="L143" s="25"/>
      <c r="M143" s="25" t="n">
        <f aca="false">IF(J143="SIM", IF(MONTH(L143)+K143&gt;13, DATE(YEAR(L143)+1, MONTH(L143)+K143-13, 1), DATE(YEAR(L143), MONTH(L143)+K143-1, 1)), 0)</f>
        <v>0</v>
      </c>
      <c r="N143" s="22" t="n">
        <f aca="false">IF(J143="SIM", F143/K143, 0)</f>
        <v>0</v>
      </c>
      <c r="O143" s="28"/>
      <c r="P143" s="28"/>
      <c r="Q143" s="28"/>
      <c r="R143" s="28"/>
      <c r="S143" s="28"/>
    </row>
    <row r="144" customFormat="false" ht="15.75" hidden="false" customHeight="false" outlineLevel="0" collapsed="false">
      <c r="A144" s="30"/>
      <c r="B144" s="31"/>
      <c r="C144" s="31"/>
      <c r="D144" s="32"/>
      <c r="E144" s="34"/>
      <c r="F144" s="33"/>
      <c r="G144" s="33"/>
      <c r="H144" s="34"/>
      <c r="I144" s="34" t="e">
        <f aca="false">(F144/H144)*1000</f>
        <v>#DIV/0!</v>
      </c>
      <c r="J144" s="33"/>
      <c r="K144" s="30" t="n">
        <v>1</v>
      </c>
      <c r="L144" s="36"/>
      <c r="M144" s="36" t="n">
        <f aca="false">IF(J144="SIM", IF(MONTH(L144)+K144&gt;13, DATE(YEAR(L144)+1, MONTH(L144)+K144-13, 1), DATE(YEAR(L144), MONTH(L144)+K144-1, 1)), 0)</f>
        <v>0</v>
      </c>
      <c r="N144" s="33" t="n">
        <f aca="false">IF(J144="SIM", F144/K144, 0)</f>
        <v>0</v>
      </c>
      <c r="O144" s="48"/>
      <c r="P144" s="48"/>
      <c r="Q144" s="48"/>
      <c r="R144" s="48"/>
      <c r="S144" s="48"/>
    </row>
    <row r="145" customFormat="false" ht="15.75" hidden="false" customHeight="false" outlineLevel="0" collapsed="false">
      <c r="A145" s="19"/>
      <c r="B145" s="20"/>
      <c r="C145" s="20"/>
      <c r="D145" s="21"/>
      <c r="E145" s="23"/>
      <c r="F145" s="22"/>
      <c r="G145" s="22"/>
      <c r="H145" s="23"/>
      <c r="I145" s="23" t="e">
        <f aca="false">(F145/H145)*1000</f>
        <v>#DIV/0!</v>
      </c>
      <c r="J145" s="22"/>
      <c r="K145" s="19" t="n">
        <v>1</v>
      </c>
      <c r="L145" s="25"/>
      <c r="M145" s="25" t="n">
        <f aca="false">IF(J145="SIM", IF(MONTH(L145)+K145&gt;13, DATE(YEAR(L145)+1, MONTH(L145)+K145-13, 1), DATE(YEAR(L145), MONTH(L145)+K145-1, 1)), 0)</f>
        <v>0</v>
      </c>
      <c r="N145" s="22" t="n">
        <f aca="false">IF(J145="SIM", F145/K145, 0)</f>
        <v>0</v>
      </c>
      <c r="O145" s="28"/>
      <c r="P145" s="28"/>
      <c r="Q145" s="28"/>
      <c r="R145" s="28"/>
      <c r="S145" s="28"/>
    </row>
    <row r="146" customFormat="false" ht="15.75" hidden="false" customHeight="false" outlineLevel="0" collapsed="false">
      <c r="A146" s="30"/>
      <c r="B146" s="31"/>
      <c r="C146" s="31"/>
      <c r="D146" s="32"/>
      <c r="E146" s="34"/>
      <c r="F146" s="33"/>
      <c r="G146" s="33"/>
      <c r="H146" s="34"/>
      <c r="I146" s="34" t="e">
        <f aca="false">(F146/H146)*1000</f>
        <v>#DIV/0!</v>
      </c>
      <c r="J146" s="33"/>
      <c r="K146" s="30" t="n">
        <v>1</v>
      </c>
      <c r="L146" s="36"/>
      <c r="M146" s="36" t="n">
        <f aca="false">IF(J146="SIM", IF(MONTH(L146)+K146&gt;13, DATE(YEAR(L146)+1, MONTH(L146)+K146-13, 1), DATE(YEAR(L146), MONTH(L146)+K146-1, 1)), 0)</f>
        <v>0</v>
      </c>
      <c r="N146" s="33" t="n">
        <f aca="false">IF(J146="SIM", F146/K146, 0)</f>
        <v>0</v>
      </c>
      <c r="O146" s="48"/>
      <c r="P146" s="48"/>
      <c r="Q146" s="48"/>
      <c r="R146" s="48"/>
      <c r="S146" s="48"/>
    </row>
    <row r="147" customFormat="false" ht="15.75" hidden="false" customHeight="false" outlineLevel="0" collapsed="false">
      <c r="A147" s="19"/>
      <c r="B147" s="20"/>
      <c r="C147" s="20"/>
      <c r="D147" s="21"/>
      <c r="E147" s="23"/>
      <c r="F147" s="22"/>
      <c r="G147" s="22"/>
      <c r="H147" s="23"/>
      <c r="I147" s="23" t="e">
        <f aca="false">(F147/H147)*1000</f>
        <v>#DIV/0!</v>
      </c>
      <c r="J147" s="22"/>
      <c r="K147" s="19" t="n">
        <v>1</v>
      </c>
      <c r="L147" s="25"/>
      <c r="M147" s="25" t="n">
        <f aca="false">IF(J147="SIM", IF(MONTH(L147)+K147&gt;13, DATE(YEAR(L147)+1, MONTH(L147)+K147-13, 1), DATE(YEAR(L147), MONTH(L147)+K147-1, 1)), 0)</f>
        <v>0</v>
      </c>
      <c r="N147" s="22" t="n">
        <f aca="false">IF(J147="SIM", F147/K147, 0)</f>
        <v>0</v>
      </c>
      <c r="O147" s="28"/>
      <c r="P147" s="28"/>
      <c r="Q147" s="28"/>
      <c r="R147" s="28"/>
      <c r="S147" s="28"/>
    </row>
    <row r="148" customFormat="false" ht="15.75" hidden="false" customHeight="false" outlineLevel="0" collapsed="false">
      <c r="A148" s="30"/>
      <c r="B148" s="31"/>
      <c r="C148" s="31"/>
      <c r="D148" s="32"/>
      <c r="E148" s="34"/>
      <c r="F148" s="33"/>
      <c r="G148" s="33"/>
      <c r="H148" s="34"/>
      <c r="I148" s="34" t="e">
        <f aca="false">(F148/H148)*1000</f>
        <v>#DIV/0!</v>
      </c>
      <c r="J148" s="33"/>
      <c r="K148" s="30" t="n">
        <v>1</v>
      </c>
      <c r="L148" s="36"/>
      <c r="M148" s="36" t="n">
        <f aca="false">IF(J148="SIM", IF(MONTH(L148)+K148&gt;13, DATE(YEAR(L148)+1, MONTH(L148)+K148-13, 1), DATE(YEAR(L148), MONTH(L148)+K148-1, 1)), 0)</f>
        <v>0</v>
      </c>
      <c r="N148" s="33" t="n">
        <f aca="false">IF(J148="SIM", F148/K148, 0)</f>
        <v>0</v>
      </c>
      <c r="O148" s="48"/>
      <c r="P148" s="48"/>
      <c r="Q148" s="48"/>
      <c r="R148" s="48"/>
      <c r="S148" s="48"/>
    </row>
    <row r="149" customFormat="false" ht="15.75" hidden="false" customHeight="false" outlineLevel="0" collapsed="false">
      <c r="A149" s="19"/>
      <c r="B149" s="20"/>
      <c r="C149" s="20"/>
      <c r="D149" s="21"/>
      <c r="E149" s="23"/>
      <c r="F149" s="22"/>
      <c r="G149" s="22"/>
      <c r="H149" s="23"/>
      <c r="I149" s="23" t="e">
        <f aca="false">(F149/H149)*1000</f>
        <v>#DIV/0!</v>
      </c>
      <c r="J149" s="22"/>
      <c r="K149" s="19" t="n">
        <v>1</v>
      </c>
      <c r="L149" s="25"/>
      <c r="M149" s="25" t="n">
        <f aca="false">IF(J149="SIM", IF(MONTH(L149)+K149&gt;13, DATE(YEAR(L149)+1, MONTH(L149)+K149-13, 1), DATE(YEAR(L149), MONTH(L149)+K149-1, 1)), 0)</f>
        <v>0</v>
      </c>
      <c r="N149" s="22" t="n">
        <f aca="false">IF(J149="SIM", F149/K149, 0)</f>
        <v>0</v>
      </c>
      <c r="O149" s="28"/>
      <c r="P149" s="28"/>
      <c r="Q149" s="28"/>
      <c r="R149" s="28"/>
      <c r="S149" s="28"/>
    </row>
    <row r="150" customFormat="false" ht="15.75" hidden="false" customHeight="false" outlineLevel="0" collapsed="false">
      <c r="A150" s="30"/>
      <c r="B150" s="31"/>
      <c r="C150" s="31"/>
      <c r="D150" s="32"/>
      <c r="E150" s="34"/>
      <c r="F150" s="33"/>
      <c r="G150" s="33"/>
      <c r="H150" s="34"/>
      <c r="I150" s="34" t="e">
        <f aca="false">(F150/H150)*1000</f>
        <v>#DIV/0!</v>
      </c>
      <c r="J150" s="33"/>
      <c r="K150" s="30" t="n">
        <v>1</v>
      </c>
      <c r="L150" s="36"/>
      <c r="M150" s="36" t="n">
        <f aca="false">IF(J150="SIM", IF(MONTH(L150)+K150&gt;13, DATE(YEAR(L150)+1, MONTH(L150)+K150-13, 1), DATE(YEAR(L150), MONTH(L150)+K150-1, 1)), 0)</f>
        <v>0</v>
      </c>
      <c r="N150" s="33" t="n">
        <f aca="false">IF(J150="SIM", F150/K150, 0)</f>
        <v>0</v>
      </c>
      <c r="O150" s="48"/>
      <c r="P150" s="48"/>
      <c r="Q150" s="48"/>
      <c r="R150" s="48"/>
      <c r="S150" s="48"/>
    </row>
    <row r="151" customFormat="false" ht="15.75" hidden="false" customHeight="false" outlineLevel="0" collapsed="false">
      <c r="A151" s="19"/>
      <c r="B151" s="20"/>
      <c r="C151" s="20"/>
      <c r="D151" s="21"/>
      <c r="E151" s="23"/>
      <c r="F151" s="22"/>
      <c r="G151" s="22"/>
      <c r="H151" s="23"/>
      <c r="I151" s="23" t="e">
        <f aca="false">(F151/H151)*1000</f>
        <v>#DIV/0!</v>
      </c>
      <c r="J151" s="22"/>
      <c r="K151" s="19" t="n">
        <v>1</v>
      </c>
      <c r="L151" s="25"/>
      <c r="M151" s="25" t="n">
        <f aca="false">IF(J151="SIM", IF(MONTH(L151)+K151&gt;13, DATE(YEAR(L151)+1, MONTH(L151)+K151-13, 1), DATE(YEAR(L151), MONTH(L151)+K151-1, 1)), 0)</f>
        <v>0</v>
      </c>
      <c r="N151" s="22" t="n">
        <f aca="false">IF(J151="SIM", F151/K151, 0)</f>
        <v>0</v>
      </c>
      <c r="O151" s="28"/>
      <c r="P151" s="28"/>
      <c r="Q151" s="28"/>
      <c r="R151" s="28"/>
      <c r="S151" s="28"/>
    </row>
    <row r="152" customFormat="false" ht="15.75" hidden="false" customHeight="false" outlineLevel="0" collapsed="false">
      <c r="A152" s="30"/>
      <c r="B152" s="31"/>
      <c r="C152" s="31"/>
      <c r="D152" s="32"/>
      <c r="E152" s="34"/>
      <c r="F152" s="33"/>
      <c r="G152" s="33"/>
      <c r="H152" s="34"/>
      <c r="I152" s="34" t="e">
        <f aca="false">(F152/H152)*1000</f>
        <v>#DIV/0!</v>
      </c>
      <c r="J152" s="33"/>
      <c r="K152" s="30" t="n">
        <v>1</v>
      </c>
      <c r="L152" s="36"/>
      <c r="M152" s="36" t="n">
        <f aca="false">IF(J152="SIM", IF(MONTH(L152)+K152&gt;13, DATE(YEAR(L152)+1, MONTH(L152)+K152-13, 1), DATE(YEAR(L152), MONTH(L152)+K152-1, 1)), 0)</f>
        <v>0</v>
      </c>
      <c r="N152" s="33" t="n">
        <f aca="false">IF(J152="SIM", F152/K152, 0)</f>
        <v>0</v>
      </c>
      <c r="O152" s="48"/>
      <c r="P152" s="48"/>
      <c r="Q152" s="48"/>
      <c r="R152" s="48"/>
      <c r="S152" s="48"/>
    </row>
    <row r="153" customFormat="false" ht="15.75" hidden="false" customHeight="false" outlineLevel="0" collapsed="false">
      <c r="A153" s="19"/>
      <c r="B153" s="20"/>
      <c r="C153" s="20"/>
      <c r="D153" s="21"/>
      <c r="E153" s="23"/>
      <c r="F153" s="22"/>
      <c r="G153" s="22"/>
      <c r="H153" s="23"/>
      <c r="I153" s="23" t="e">
        <f aca="false">(F153/H153)*1000</f>
        <v>#DIV/0!</v>
      </c>
      <c r="J153" s="22"/>
      <c r="K153" s="19" t="n">
        <v>1</v>
      </c>
      <c r="L153" s="25"/>
      <c r="M153" s="25" t="n">
        <f aca="false">IF(J153="SIM", IF(MONTH(L153)+K153&gt;13, DATE(YEAR(L153)+1, MONTH(L153)+K153-13, 1), DATE(YEAR(L153), MONTH(L153)+K153-1, 1)), 0)</f>
        <v>0</v>
      </c>
      <c r="N153" s="22" t="n">
        <f aca="false">IF(J153="SIM", F153/K153, 0)</f>
        <v>0</v>
      </c>
      <c r="O153" s="28"/>
      <c r="P153" s="28"/>
      <c r="Q153" s="28"/>
      <c r="R153" s="28"/>
      <c r="S153" s="28"/>
    </row>
    <row r="154" customFormat="false" ht="15.75" hidden="false" customHeight="false" outlineLevel="0" collapsed="false">
      <c r="A154" s="30"/>
      <c r="B154" s="31"/>
      <c r="C154" s="31"/>
      <c r="D154" s="32"/>
      <c r="E154" s="34"/>
      <c r="F154" s="33"/>
      <c r="G154" s="33"/>
      <c r="H154" s="34"/>
      <c r="I154" s="34" t="e">
        <f aca="false">(F154/H154)*1000</f>
        <v>#DIV/0!</v>
      </c>
      <c r="J154" s="33"/>
      <c r="K154" s="30" t="n">
        <v>1</v>
      </c>
      <c r="L154" s="36"/>
      <c r="M154" s="36" t="n">
        <f aca="false">IF(J154="SIM", IF(MONTH(L154)+K154&gt;13, DATE(YEAR(L154)+1, MONTH(L154)+K154-13, 1), DATE(YEAR(L154), MONTH(L154)+K154-1, 1)), 0)</f>
        <v>0</v>
      </c>
      <c r="N154" s="33" t="n">
        <f aca="false">IF(J154="SIM", F154/K154, 0)</f>
        <v>0</v>
      </c>
      <c r="O154" s="48"/>
      <c r="P154" s="48"/>
      <c r="Q154" s="48"/>
      <c r="R154" s="48"/>
      <c r="S154" s="48"/>
    </row>
    <row r="155" customFormat="false" ht="15.75" hidden="false" customHeight="false" outlineLevel="0" collapsed="false">
      <c r="A155" s="19"/>
      <c r="B155" s="20"/>
      <c r="C155" s="20"/>
      <c r="D155" s="21"/>
      <c r="E155" s="23"/>
      <c r="F155" s="22"/>
      <c r="G155" s="22"/>
      <c r="H155" s="23"/>
      <c r="I155" s="23" t="e">
        <f aca="false">(F155/H155)*1000</f>
        <v>#DIV/0!</v>
      </c>
      <c r="J155" s="22"/>
      <c r="K155" s="19" t="n">
        <v>1</v>
      </c>
      <c r="L155" s="25"/>
      <c r="M155" s="25" t="n">
        <f aca="false">IF(J155="SIM", IF(MONTH(L155)+K155&gt;13, DATE(YEAR(L155)+1, MONTH(L155)+K155-13, 1), DATE(YEAR(L155), MONTH(L155)+K155-1, 1)), 0)</f>
        <v>0</v>
      </c>
      <c r="N155" s="22" t="n">
        <f aca="false">IF(J155="SIM", F155/K155, 0)</f>
        <v>0</v>
      </c>
      <c r="O155" s="28"/>
      <c r="P155" s="28"/>
      <c r="Q155" s="28"/>
      <c r="R155" s="28"/>
      <c r="S155" s="28"/>
    </row>
    <row r="156" customFormat="false" ht="15.75" hidden="false" customHeight="false" outlineLevel="0" collapsed="false">
      <c r="A156" s="30"/>
      <c r="B156" s="31"/>
      <c r="C156" s="31"/>
      <c r="D156" s="32"/>
      <c r="E156" s="34"/>
      <c r="F156" s="33"/>
      <c r="G156" s="33"/>
      <c r="H156" s="34"/>
      <c r="I156" s="34" t="e">
        <f aca="false">(F156/H156)*1000</f>
        <v>#DIV/0!</v>
      </c>
      <c r="J156" s="33"/>
      <c r="K156" s="30" t="n">
        <v>1</v>
      </c>
      <c r="L156" s="36"/>
      <c r="M156" s="36" t="n">
        <f aca="false">IF(J156="SIM", IF(MONTH(L156)+K156&gt;13, DATE(YEAR(L156)+1, MONTH(L156)+K156-13, 1), DATE(YEAR(L156), MONTH(L156)+K156-1, 1)), 0)</f>
        <v>0</v>
      </c>
      <c r="N156" s="33" t="n">
        <f aca="false">IF(J156="SIM", F156/K156, 0)</f>
        <v>0</v>
      </c>
      <c r="O156" s="48"/>
      <c r="P156" s="48"/>
      <c r="Q156" s="48"/>
      <c r="R156" s="48"/>
      <c r="S156" s="48"/>
    </row>
    <row r="157" customFormat="false" ht="15.75" hidden="false" customHeight="false" outlineLevel="0" collapsed="false">
      <c r="A157" s="19"/>
      <c r="B157" s="20"/>
      <c r="C157" s="20"/>
      <c r="D157" s="21"/>
      <c r="E157" s="23"/>
      <c r="F157" s="22"/>
      <c r="G157" s="22"/>
      <c r="H157" s="23"/>
      <c r="I157" s="23" t="e">
        <f aca="false">(F157/H157)*1000</f>
        <v>#DIV/0!</v>
      </c>
      <c r="J157" s="22"/>
      <c r="K157" s="19" t="n">
        <v>1</v>
      </c>
      <c r="L157" s="25"/>
      <c r="M157" s="25" t="n">
        <f aca="false">IF(J157="SIM", IF(MONTH(L157)+K157&gt;13, DATE(YEAR(L157)+1, MONTH(L157)+K157-13, 1), DATE(YEAR(L157), MONTH(L157)+K157-1, 1)), 0)</f>
        <v>0</v>
      </c>
      <c r="N157" s="22" t="n">
        <f aca="false">IF(J157="SIM", F157/K157, 0)</f>
        <v>0</v>
      </c>
      <c r="O157" s="28"/>
      <c r="P157" s="28"/>
      <c r="Q157" s="28"/>
      <c r="R157" s="28"/>
      <c r="S157" s="28"/>
    </row>
    <row r="158" customFormat="false" ht="15.75" hidden="false" customHeight="false" outlineLevel="0" collapsed="false">
      <c r="A158" s="30"/>
      <c r="B158" s="31"/>
      <c r="C158" s="31"/>
      <c r="D158" s="32"/>
      <c r="E158" s="34"/>
      <c r="F158" s="33"/>
      <c r="G158" s="33"/>
      <c r="H158" s="34"/>
      <c r="I158" s="34" t="e">
        <f aca="false">(F158/H158)*1000</f>
        <v>#DIV/0!</v>
      </c>
      <c r="J158" s="33"/>
      <c r="K158" s="30" t="n">
        <v>1</v>
      </c>
      <c r="L158" s="36"/>
      <c r="M158" s="36" t="n">
        <f aca="false">IF(J158="SIM", IF(MONTH(L158)+K158&gt;13, DATE(YEAR(L158)+1, MONTH(L158)+K158-13, 1), DATE(YEAR(L158), MONTH(L158)+K158-1, 1)), 0)</f>
        <v>0</v>
      </c>
      <c r="N158" s="33" t="n">
        <f aca="false">IF(J158="SIM", F158/K158, 0)</f>
        <v>0</v>
      </c>
      <c r="O158" s="48"/>
      <c r="P158" s="48"/>
      <c r="Q158" s="48"/>
      <c r="R158" s="48"/>
      <c r="S158" s="48"/>
    </row>
    <row r="159" customFormat="false" ht="15.75" hidden="false" customHeight="false" outlineLevel="0" collapsed="false">
      <c r="A159" s="19"/>
      <c r="B159" s="20"/>
      <c r="C159" s="20"/>
      <c r="D159" s="50"/>
      <c r="E159" s="23"/>
      <c r="F159" s="22"/>
      <c r="G159" s="22"/>
      <c r="H159" s="23"/>
      <c r="I159" s="23" t="e">
        <f aca="false">(F159/H159)*1000</f>
        <v>#DIV/0!</v>
      </c>
      <c r="J159" s="22"/>
      <c r="K159" s="19" t="n">
        <v>1</v>
      </c>
      <c r="L159" s="25"/>
      <c r="M159" s="25" t="n">
        <f aca="false">IF(J159="SIM", IF(MONTH(L159)+K159&gt;13, DATE(YEAR(L159)+1, MONTH(L159)+K159-13, 1), DATE(YEAR(L159), MONTH(L159)+K159-1, 1)), 0)</f>
        <v>0</v>
      </c>
      <c r="N159" s="22" t="n">
        <f aca="false">IF(J159="SIM", F159/K159, 0)</f>
        <v>0</v>
      </c>
      <c r="O159" s="28"/>
      <c r="P159" s="28"/>
      <c r="Q159" s="28"/>
      <c r="R159" s="28"/>
      <c r="S159" s="28"/>
    </row>
    <row r="160" customFormat="false" ht="15.75" hidden="false" customHeight="false" outlineLevel="0" collapsed="false">
      <c r="A160" s="30"/>
      <c r="B160" s="31"/>
      <c r="C160" s="31"/>
      <c r="D160" s="32"/>
      <c r="E160" s="34"/>
      <c r="F160" s="33"/>
      <c r="G160" s="33"/>
      <c r="H160" s="34"/>
      <c r="I160" s="34" t="e">
        <f aca="false">(F160/H160)*1000</f>
        <v>#DIV/0!</v>
      </c>
      <c r="J160" s="33"/>
      <c r="K160" s="30" t="n">
        <v>1</v>
      </c>
      <c r="L160" s="36"/>
      <c r="M160" s="36" t="n">
        <f aca="false">IF(J160="SIM", IF(MONTH(L160)+K160&gt;13, DATE(YEAR(L160)+1, MONTH(L160)+K160-13, 1), DATE(YEAR(L160), MONTH(L160)+K160-1, 1)), 0)</f>
        <v>0</v>
      </c>
      <c r="N160" s="33" t="n">
        <f aca="false">IF(J160="SIM", F160/K160, 0)</f>
        <v>0</v>
      </c>
      <c r="O160" s="48"/>
      <c r="P160" s="48"/>
      <c r="Q160" s="48"/>
      <c r="R160" s="48"/>
      <c r="S160" s="48"/>
    </row>
    <row r="161" customFormat="false" ht="15.75" hidden="false" customHeight="false" outlineLevel="0" collapsed="false">
      <c r="A161" s="19"/>
      <c r="B161" s="20"/>
      <c r="C161" s="20"/>
      <c r="D161" s="21"/>
      <c r="E161" s="23"/>
      <c r="F161" s="22"/>
      <c r="G161" s="22"/>
      <c r="H161" s="23"/>
      <c r="I161" s="23" t="e">
        <f aca="false">(F161/H161)*1000</f>
        <v>#DIV/0!</v>
      </c>
      <c r="J161" s="22"/>
      <c r="K161" s="19" t="n">
        <v>1</v>
      </c>
      <c r="L161" s="25"/>
      <c r="M161" s="25" t="n">
        <f aca="false">IF(J161="SIM", IF(MONTH(L161)+K161&gt;13, DATE(YEAR(L161)+1, MONTH(L161)+K161-13, 1), DATE(YEAR(L161), MONTH(L161)+K161-1, 1)), 0)</f>
        <v>0</v>
      </c>
      <c r="N161" s="22" t="n">
        <f aca="false">IF(J161="SIM", F161/K161, 0)</f>
        <v>0</v>
      </c>
      <c r="O161" s="28"/>
      <c r="P161" s="28"/>
      <c r="Q161" s="28"/>
      <c r="R161" s="28"/>
      <c r="S161" s="28"/>
    </row>
    <row r="162" customFormat="false" ht="15.75" hidden="false" customHeight="false" outlineLevel="0" collapsed="false">
      <c r="A162" s="30"/>
      <c r="B162" s="31"/>
      <c r="C162" s="31"/>
      <c r="D162" s="32"/>
      <c r="E162" s="34"/>
      <c r="F162" s="33"/>
      <c r="G162" s="33"/>
      <c r="H162" s="34"/>
      <c r="I162" s="34" t="e">
        <f aca="false">(F162/H162)*1000</f>
        <v>#DIV/0!</v>
      </c>
      <c r="J162" s="33"/>
      <c r="K162" s="30" t="n">
        <v>1</v>
      </c>
      <c r="L162" s="36"/>
      <c r="M162" s="36" t="n">
        <f aca="false">IF(J162="SIM", IF(MONTH(L162)+K162&gt;13, DATE(YEAR(L162)+1, MONTH(L162)+K162-13, 1), DATE(YEAR(L162), MONTH(L162)+K162-1, 1)), 0)</f>
        <v>0</v>
      </c>
      <c r="N162" s="33" t="n">
        <f aca="false">IF(J162="SIM", F162/K162, 0)</f>
        <v>0</v>
      </c>
      <c r="O162" s="48"/>
      <c r="P162" s="48"/>
      <c r="Q162" s="48"/>
      <c r="R162" s="48"/>
      <c r="S162" s="48"/>
    </row>
    <row r="163" customFormat="false" ht="15.75" hidden="false" customHeight="false" outlineLevel="0" collapsed="false">
      <c r="A163" s="19"/>
      <c r="B163" s="20"/>
      <c r="C163" s="20"/>
      <c r="D163" s="21"/>
      <c r="E163" s="23"/>
      <c r="F163" s="22"/>
      <c r="G163" s="22"/>
      <c r="H163" s="23"/>
      <c r="I163" s="23" t="e">
        <f aca="false">(F163/H163)*1000</f>
        <v>#DIV/0!</v>
      </c>
      <c r="J163" s="22"/>
      <c r="K163" s="19" t="n">
        <v>1</v>
      </c>
      <c r="L163" s="25"/>
      <c r="M163" s="25" t="n">
        <f aca="false">IF(J163="SIM", IF(MONTH(L163)+K163&gt;13, DATE(YEAR(L163)+1, MONTH(L163)+K163-13, 1), DATE(YEAR(L163), MONTH(L163)+K163-1, 1)), 0)</f>
        <v>0</v>
      </c>
      <c r="N163" s="22" t="n">
        <f aca="false">IF(J163="SIM", F163/K163, 0)</f>
        <v>0</v>
      </c>
      <c r="O163" s="28"/>
      <c r="P163" s="28"/>
      <c r="Q163" s="28"/>
      <c r="R163" s="28"/>
      <c r="S163" s="28"/>
    </row>
    <row r="164" customFormat="false" ht="15.75" hidden="false" customHeight="false" outlineLevel="0" collapsed="false">
      <c r="A164" s="30"/>
      <c r="B164" s="31"/>
      <c r="C164" s="31"/>
      <c r="D164" s="32"/>
      <c r="E164" s="34"/>
      <c r="F164" s="33"/>
      <c r="G164" s="33"/>
      <c r="H164" s="34"/>
      <c r="I164" s="34" t="e">
        <f aca="false">(F164/H164)*1000</f>
        <v>#DIV/0!</v>
      </c>
      <c r="J164" s="33"/>
      <c r="K164" s="30" t="n">
        <v>1</v>
      </c>
      <c r="L164" s="36"/>
      <c r="M164" s="36" t="n">
        <f aca="false">IF(J164="SIM", IF(MONTH(L164)+K164&gt;13, DATE(YEAR(L164)+1, MONTH(L164)+K164-13, 1), DATE(YEAR(L164), MONTH(L164)+K164-1, 1)), 0)</f>
        <v>0</v>
      </c>
      <c r="N164" s="33" t="n">
        <f aca="false">IF(J164="SIM", F164/K164, 0)</f>
        <v>0</v>
      </c>
      <c r="O164" s="48"/>
      <c r="P164" s="48"/>
      <c r="Q164" s="48"/>
      <c r="R164" s="48"/>
      <c r="S164" s="48"/>
    </row>
    <row r="165" customFormat="false" ht="15.75" hidden="false" customHeight="false" outlineLevel="0" collapsed="false">
      <c r="A165" s="19"/>
      <c r="B165" s="20"/>
      <c r="C165" s="20"/>
      <c r="D165" s="21"/>
      <c r="E165" s="23"/>
      <c r="F165" s="22"/>
      <c r="G165" s="22"/>
      <c r="H165" s="23"/>
      <c r="I165" s="23" t="e">
        <f aca="false">(F165/H165)*1000</f>
        <v>#DIV/0!</v>
      </c>
      <c r="J165" s="22"/>
      <c r="K165" s="19" t="n">
        <v>1</v>
      </c>
      <c r="L165" s="25"/>
      <c r="M165" s="25" t="n">
        <f aca="false">IF(J165="SIM", IF(MONTH(L165)+K165&gt;13, DATE(YEAR(L165)+1, MONTH(L165)+K165-13, 1), DATE(YEAR(L165), MONTH(L165)+K165-1, 1)), 0)</f>
        <v>0</v>
      </c>
      <c r="N165" s="22" t="n">
        <f aca="false">IF(J165="SIM", F165/K165, 0)</f>
        <v>0</v>
      </c>
      <c r="O165" s="28"/>
      <c r="P165" s="28"/>
      <c r="Q165" s="28"/>
      <c r="R165" s="28"/>
      <c r="S165" s="28"/>
    </row>
    <row r="166" customFormat="false" ht="15.75" hidden="false" customHeight="false" outlineLevel="0" collapsed="false">
      <c r="A166" s="30"/>
      <c r="B166" s="31"/>
      <c r="C166" s="31"/>
      <c r="D166" s="32"/>
      <c r="E166" s="34"/>
      <c r="F166" s="33"/>
      <c r="G166" s="33"/>
      <c r="H166" s="34"/>
      <c r="I166" s="34" t="e">
        <f aca="false">(F166/H166)*1000</f>
        <v>#DIV/0!</v>
      </c>
      <c r="J166" s="33"/>
      <c r="K166" s="30" t="n">
        <v>1</v>
      </c>
      <c r="L166" s="36"/>
      <c r="M166" s="36" t="n">
        <f aca="false">IF(J166="SIM", IF(MONTH(L166)+K166&gt;13, DATE(YEAR(L166)+1, MONTH(L166)+K166-13, 1), DATE(YEAR(L166), MONTH(L166)+K166-1, 1)), 0)</f>
        <v>0</v>
      </c>
      <c r="N166" s="33" t="n">
        <f aca="false">IF(J166="SIM", F166/K166, 0)</f>
        <v>0</v>
      </c>
      <c r="O166" s="48"/>
      <c r="P166" s="48"/>
      <c r="Q166" s="48"/>
      <c r="R166" s="48"/>
      <c r="S166" s="48"/>
    </row>
    <row r="167" customFormat="false" ht="15.75" hidden="false" customHeight="false" outlineLevel="0" collapsed="false">
      <c r="A167" s="19"/>
      <c r="B167" s="20"/>
      <c r="C167" s="20"/>
      <c r="D167" s="21"/>
      <c r="E167" s="23"/>
      <c r="F167" s="22"/>
      <c r="G167" s="22"/>
      <c r="H167" s="23"/>
      <c r="I167" s="23" t="e">
        <f aca="false">(F167/H167)*1000</f>
        <v>#DIV/0!</v>
      </c>
      <c r="J167" s="22"/>
      <c r="K167" s="19" t="n">
        <v>1</v>
      </c>
      <c r="L167" s="25"/>
      <c r="M167" s="25" t="n">
        <f aca="false">IF(J167="SIM", IF(MONTH(L167)+K167&gt;13, DATE(YEAR(L167)+1, MONTH(L167)+K167-13, 1), DATE(YEAR(L167), MONTH(L167)+K167-1, 1)), 0)</f>
        <v>0</v>
      </c>
      <c r="N167" s="22" t="n">
        <f aca="false">IF(J167="SIM", F167/K167, 0)</f>
        <v>0</v>
      </c>
      <c r="O167" s="28"/>
      <c r="P167" s="28"/>
      <c r="Q167" s="28"/>
      <c r="R167" s="28"/>
      <c r="S167" s="28"/>
    </row>
    <row r="168" customFormat="false" ht="15.75" hidden="false" customHeight="false" outlineLevel="0" collapsed="false">
      <c r="A168" s="30"/>
      <c r="B168" s="31"/>
      <c r="C168" s="31"/>
      <c r="D168" s="32"/>
      <c r="E168" s="34"/>
      <c r="F168" s="33"/>
      <c r="G168" s="33"/>
      <c r="H168" s="34"/>
      <c r="I168" s="34" t="e">
        <f aca="false">(F168/H168)*1000</f>
        <v>#DIV/0!</v>
      </c>
      <c r="J168" s="33"/>
      <c r="K168" s="30" t="n">
        <v>1</v>
      </c>
      <c r="L168" s="36"/>
      <c r="M168" s="36" t="n">
        <f aca="false">IF(J168="SIM", IF(MONTH(L168)+K168&gt;13, DATE(YEAR(L168)+1, MONTH(L168)+K168-13, 1), DATE(YEAR(L168), MONTH(L168)+K168-1, 1)), 0)</f>
        <v>0</v>
      </c>
      <c r="N168" s="33" t="n">
        <f aca="false">IF(J168="SIM", F168/K168, 0)</f>
        <v>0</v>
      </c>
      <c r="O168" s="48"/>
      <c r="P168" s="48"/>
      <c r="Q168" s="48"/>
      <c r="R168" s="48"/>
      <c r="S168" s="48"/>
    </row>
    <row r="169" customFormat="false" ht="15.75" hidden="false" customHeight="false" outlineLevel="0" collapsed="false">
      <c r="A169" s="19"/>
      <c r="B169" s="20"/>
      <c r="C169" s="20"/>
      <c r="D169" s="21"/>
      <c r="E169" s="23"/>
      <c r="F169" s="22"/>
      <c r="G169" s="22"/>
      <c r="H169" s="23"/>
      <c r="I169" s="23" t="e">
        <f aca="false">(F169/H169)*1000</f>
        <v>#DIV/0!</v>
      </c>
      <c r="J169" s="22"/>
      <c r="K169" s="19" t="n">
        <v>1</v>
      </c>
      <c r="L169" s="25"/>
      <c r="M169" s="25" t="n">
        <f aca="false">IF(J169="SIM", IF(MONTH(L169)+K169&gt;13, DATE(YEAR(L169)+1, MONTH(L169)+K169-13, 1), DATE(YEAR(L169), MONTH(L169)+K169-1, 1)), 0)</f>
        <v>0</v>
      </c>
      <c r="N169" s="22" t="n">
        <f aca="false">IF(J169="SIM", F169/K169, 0)</f>
        <v>0</v>
      </c>
      <c r="O169" s="28"/>
      <c r="P169" s="28"/>
      <c r="Q169" s="28"/>
      <c r="R169" s="28"/>
      <c r="S169" s="28"/>
    </row>
    <row r="170" customFormat="false" ht="15.75" hidden="false" customHeight="false" outlineLevel="0" collapsed="false">
      <c r="A170" s="30"/>
      <c r="B170" s="31"/>
      <c r="C170" s="31"/>
      <c r="D170" s="32"/>
      <c r="E170" s="34"/>
      <c r="F170" s="33"/>
      <c r="G170" s="33"/>
      <c r="H170" s="34"/>
      <c r="I170" s="34" t="e">
        <f aca="false">(F170/H170)*1000</f>
        <v>#DIV/0!</v>
      </c>
      <c r="J170" s="33"/>
      <c r="K170" s="30" t="n">
        <v>1</v>
      </c>
      <c r="L170" s="36"/>
      <c r="M170" s="36" t="n">
        <f aca="false">IF(J170="SIM", IF(MONTH(L170)+K170&gt;13, DATE(YEAR(L170)+1, MONTH(L170)+K170-13, 1), DATE(YEAR(L170), MONTH(L170)+K170-1, 1)), 0)</f>
        <v>0</v>
      </c>
      <c r="N170" s="33" t="n">
        <f aca="false">IF(J170="SIM", F170/K170, 0)</f>
        <v>0</v>
      </c>
      <c r="O170" s="48"/>
      <c r="P170" s="48"/>
      <c r="Q170" s="48"/>
      <c r="R170" s="48"/>
      <c r="S170" s="48"/>
    </row>
    <row r="171" customFormat="false" ht="15.75" hidden="false" customHeight="false" outlineLevel="0" collapsed="false">
      <c r="A171" s="19"/>
      <c r="B171" s="20"/>
      <c r="C171" s="20"/>
      <c r="D171" s="21"/>
      <c r="E171" s="23"/>
      <c r="F171" s="22"/>
      <c r="G171" s="22"/>
      <c r="H171" s="23"/>
      <c r="I171" s="23" t="e">
        <f aca="false">(F171/H171)*1000</f>
        <v>#DIV/0!</v>
      </c>
      <c r="J171" s="22"/>
      <c r="K171" s="19" t="n">
        <v>1</v>
      </c>
      <c r="L171" s="25"/>
      <c r="M171" s="25" t="n">
        <f aca="false">IF(J171="SIM", IF(MONTH(L171)+K171&gt;13, DATE(YEAR(L171)+1, MONTH(L171)+K171-13, 1), DATE(YEAR(L171), MONTH(L171)+K171-1, 1)), 0)</f>
        <v>0</v>
      </c>
      <c r="N171" s="22" t="n">
        <f aca="false">IF(J171="SIM", F171/K171, 0)</f>
        <v>0</v>
      </c>
      <c r="O171" s="28"/>
      <c r="P171" s="28"/>
      <c r="Q171" s="28"/>
      <c r="R171" s="28"/>
      <c r="S171" s="28"/>
    </row>
    <row r="172" customFormat="false" ht="15.75" hidden="false" customHeight="false" outlineLevel="0" collapsed="false">
      <c r="A172" s="30"/>
      <c r="B172" s="31"/>
      <c r="C172" s="31"/>
      <c r="D172" s="32"/>
      <c r="E172" s="34"/>
      <c r="F172" s="33"/>
      <c r="G172" s="33"/>
      <c r="H172" s="34"/>
      <c r="I172" s="34" t="e">
        <f aca="false">(F172/H172)*1000</f>
        <v>#DIV/0!</v>
      </c>
      <c r="J172" s="33"/>
      <c r="K172" s="30" t="n">
        <v>1</v>
      </c>
      <c r="L172" s="36"/>
      <c r="M172" s="36" t="n">
        <f aca="false">IF(J172="SIM", IF(MONTH(L172)+K172&gt;13, DATE(YEAR(L172)+1, MONTH(L172)+K172-13, 1), DATE(YEAR(L172), MONTH(L172)+K172-1, 1)), 0)</f>
        <v>0</v>
      </c>
      <c r="N172" s="33" t="n">
        <f aca="false">IF(J172="SIM", F172/K172, 0)</f>
        <v>0</v>
      </c>
      <c r="O172" s="48"/>
      <c r="P172" s="48"/>
      <c r="Q172" s="48"/>
      <c r="R172" s="48"/>
      <c r="S172" s="48"/>
    </row>
    <row r="173" customFormat="false" ht="15.75" hidden="false" customHeight="false" outlineLevel="0" collapsed="false">
      <c r="A173" s="19"/>
      <c r="B173" s="20"/>
      <c r="C173" s="20"/>
      <c r="D173" s="21"/>
      <c r="E173" s="23"/>
      <c r="F173" s="22"/>
      <c r="G173" s="22"/>
      <c r="H173" s="23"/>
      <c r="I173" s="23" t="e">
        <f aca="false">(F173/H173)*1000</f>
        <v>#DIV/0!</v>
      </c>
      <c r="J173" s="22"/>
      <c r="K173" s="19" t="n">
        <v>1</v>
      </c>
      <c r="L173" s="25"/>
      <c r="M173" s="25" t="n">
        <f aca="false">IF(J173="SIM", IF(MONTH(L173)+K173&gt;13, DATE(YEAR(L173)+1, MONTH(L173)+K173-13, 1), DATE(YEAR(L173), MONTH(L173)+K173-1, 1)), 0)</f>
        <v>0</v>
      </c>
      <c r="N173" s="22" t="n">
        <f aca="false">IF(J173="SIM", F173/K173, 0)</f>
        <v>0</v>
      </c>
      <c r="O173" s="28"/>
      <c r="P173" s="28"/>
      <c r="Q173" s="28"/>
      <c r="R173" s="28"/>
      <c r="S173" s="28"/>
    </row>
    <row r="174" customFormat="false" ht="15.75" hidden="false" customHeight="false" outlineLevel="0" collapsed="false">
      <c r="A174" s="30"/>
      <c r="B174" s="31"/>
      <c r="C174" s="31"/>
      <c r="D174" s="32"/>
      <c r="E174" s="34"/>
      <c r="F174" s="33"/>
      <c r="G174" s="33"/>
      <c r="H174" s="34"/>
      <c r="I174" s="34" t="e">
        <f aca="false">(F174/H174)*1000</f>
        <v>#DIV/0!</v>
      </c>
      <c r="J174" s="33"/>
      <c r="K174" s="30" t="n">
        <v>1</v>
      </c>
      <c r="L174" s="36"/>
      <c r="M174" s="36" t="n">
        <f aca="false">IF(J174="SIM", IF(MONTH(L174)+K174&gt;13, DATE(YEAR(L174)+1, MONTH(L174)+K174-13, 1), DATE(YEAR(L174), MONTH(L174)+K174-1, 1)), 0)</f>
        <v>0</v>
      </c>
      <c r="N174" s="33" t="n">
        <f aca="false">IF(J174="SIM", F174/K174, 0)</f>
        <v>0</v>
      </c>
      <c r="O174" s="48"/>
      <c r="P174" s="48"/>
      <c r="Q174" s="48"/>
      <c r="R174" s="48"/>
      <c r="S174" s="48"/>
    </row>
    <row r="175" customFormat="false" ht="15.75" hidden="false" customHeight="false" outlineLevel="0" collapsed="false">
      <c r="A175" s="19"/>
      <c r="B175" s="20"/>
      <c r="C175" s="20"/>
      <c r="D175" s="21"/>
      <c r="E175" s="23"/>
      <c r="F175" s="22"/>
      <c r="G175" s="22"/>
      <c r="H175" s="23"/>
      <c r="I175" s="23" t="e">
        <f aca="false">(F175/H175)*1000</f>
        <v>#DIV/0!</v>
      </c>
      <c r="J175" s="22"/>
      <c r="K175" s="19" t="n">
        <v>1</v>
      </c>
      <c r="L175" s="25"/>
      <c r="M175" s="25" t="n">
        <f aca="false">IF(J175="SIM", IF(MONTH(L175)+K175&gt;13, DATE(YEAR(L175)+1, MONTH(L175)+K175-13, 1), DATE(YEAR(L175), MONTH(L175)+K175-1, 1)), 0)</f>
        <v>0</v>
      </c>
      <c r="N175" s="22" t="n">
        <f aca="false">IF(J175="SIM", F175/K175, 0)</f>
        <v>0</v>
      </c>
      <c r="O175" s="28"/>
      <c r="P175" s="28"/>
      <c r="Q175" s="28"/>
      <c r="R175" s="28"/>
      <c r="S175" s="28"/>
    </row>
    <row r="176" customFormat="false" ht="15.75" hidden="false" customHeight="false" outlineLevel="0" collapsed="false">
      <c r="A176" s="30"/>
      <c r="B176" s="31"/>
      <c r="C176" s="31"/>
      <c r="D176" s="32"/>
      <c r="E176" s="34"/>
      <c r="F176" s="33"/>
      <c r="G176" s="33"/>
      <c r="H176" s="34"/>
      <c r="I176" s="34" t="e">
        <f aca="false">(F176/H176)*1000</f>
        <v>#DIV/0!</v>
      </c>
      <c r="J176" s="33"/>
      <c r="K176" s="30" t="n">
        <v>1</v>
      </c>
      <c r="L176" s="36"/>
      <c r="M176" s="36" t="n">
        <f aca="false">IF(J176="SIM", IF(MONTH(L176)+K176&gt;13, DATE(YEAR(L176)+1, MONTH(L176)+K176-13, 1), DATE(YEAR(L176), MONTH(L176)+K176-1, 1)), 0)</f>
        <v>0</v>
      </c>
      <c r="N176" s="33" t="n">
        <f aca="false">IF(J176="SIM", F176/K176, 0)</f>
        <v>0</v>
      </c>
      <c r="O176" s="48"/>
      <c r="P176" s="48"/>
      <c r="Q176" s="48"/>
      <c r="R176" s="48"/>
      <c r="S176" s="48"/>
    </row>
    <row r="177" customFormat="false" ht="15.75" hidden="false" customHeight="false" outlineLevel="0" collapsed="false">
      <c r="A177" s="19"/>
      <c r="B177" s="20"/>
      <c r="C177" s="20"/>
      <c r="D177" s="21"/>
      <c r="E177" s="23"/>
      <c r="F177" s="22"/>
      <c r="G177" s="22"/>
      <c r="H177" s="23"/>
      <c r="I177" s="23" t="e">
        <f aca="false">(F177/H177)*1000</f>
        <v>#DIV/0!</v>
      </c>
      <c r="J177" s="22"/>
      <c r="K177" s="19" t="n">
        <v>1</v>
      </c>
      <c r="L177" s="25"/>
      <c r="M177" s="25" t="n">
        <f aca="false">IF(J177="SIM", IF(MONTH(L177)+K177&gt;13, DATE(YEAR(L177)+1, MONTH(L177)+K177-13, 1), DATE(YEAR(L177), MONTH(L177)+K177-1, 1)), 0)</f>
        <v>0</v>
      </c>
      <c r="N177" s="22" t="n">
        <f aca="false">IF(J177="SIM", F177/K177, 0)</f>
        <v>0</v>
      </c>
      <c r="O177" s="28"/>
      <c r="P177" s="28"/>
      <c r="Q177" s="28"/>
      <c r="R177" s="28"/>
      <c r="S177" s="28"/>
    </row>
    <row r="178" customFormat="false" ht="15.75" hidden="false" customHeight="false" outlineLevel="0" collapsed="false">
      <c r="A178" s="30"/>
      <c r="B178" s="31"/>
      <c r="C178" s="31"/>
      <c r="D178" s="32"/>
      <c r="E178" s="34"/>
      <c r="F178" s="33"/>
      <c r="G178" s="33"/>
      <c r="H178" s="34"/>
      <c r="I178" s="34" t="e">
        <f aca="false">(F178/H178)*1000</f>
        <v>#DIV/0!</v>
      </c>
      <c r="J178" s="33"/>
      <c r="K178" s="30" t="n">
        <v>1</v>
      </c>
      <c r="L178" s="36"/>
      <c r="M178" s="36" t="n">
        <f aca="false">IF(J178="SIM", IF(MONTH(L178)+K178&gt;13, DATE(YEAR(L178)+1, MONTH(L178)+K178-13, 1), DATE(YEAR(L178), MONTH(L178)+K178-1, 1)), 0)</f>
        <v>0</v>
      </c>
      <c r="N178" s="33" t="n">
        <f aca="false">IF(J178="SIM", F178/K178, 0)</f>
        <v>0</v>
      </c>
      <c r="O178" s="48"/>
      <c r="P178" s="48"/>
      <c r="Q178" s="48"/>
      <c r="R178" s="48"/>
      <c r="S178" s="48"/>
    </row>
    <row r="179" customFormat="false" ht="15.75" hidden="false" customHeight="false" outlineLevel="0" collapsed="false">
      <c r="A179" s="19"/>
      <c r="B179" s="20"/>
      <c r="C179" s="20"/>
      <c r="D179" s="21"/>
      <c r="E179" s="23"/>
      <c r="F179" s="22"/>
      <c r="G179" s="22"/>
      <c r="H179" s="23"/>
      <c r="I179" s="23" t="e">
        <f aca="false">(F179/H179)*1000</f>
        <v>#DIV/0!</v>
      </c>
      <c r="J179" s="22"/>
      <c r="K179" s="19" t="n">
        <v>1</v>
      </c>
      <c r="L179" s="25"/>
      <c r="M179" s="25" t="n">
        <f aca="false">IF(J179="SIM", IF(MONTH(L179)+K179&gt;13, DATE(YEAR(L179)+1, MONTH(L179)+K179-13, 1), DATE(YEAR(L179), MONTH(L179)+K179-1, 1)), 0)</f>
        <v>0</v>
      </c>
      <c r="N179" s="22" t="n">
        <f aca="false">IF(J179="SIM", F179/K179, 0)</f>
        <v>0</v>
      </c>
      <c r="O179" s="28"/>
      <c r="P179" s="28"/>
      <c r="Q179" s="28"/>
      <c r="R179" s="28"/>
      <c r="S179" s="28"/>
    </row>
    <row r="180" customFormat="false" ht="15.75" hidden="false" customHeight="false" outlineLevel="0" collapsed="false">
      <c r="A180" s="30"/>
      <c r="B180" s="31"/>
      <c r="C180" s="31"/>
      <c r="D180" s="32"/>
      <c r="E180" s="34"/>
      <c r="F180" s="33"/>
      <c r="G180" s="33"/>
      <c r="H180" s="34"/>
      <c r="I180" s="34" t="e">
        <f aca="false">(F180/H180)*1000</f>
        <v>#DIV/0!</v>
      </c>
      <c r="J180" s="33"/>
      <c r="K180" s="30" t="n">
        <v>1</v>
      </c>
      <c r="L180" s="36"/>
      <c r="M180" s="36" t="n">
        <f aca="false">IF(J180="SIM", IF(MONTH(L180)+K180&gt;13, DATE(YEAR(L180)+1, MONTH(L180)+K180-13, 1), DATE(YEAR(L180), MONTH(L180)+K180-1, 1)), 0)</f>
        <v>0</v>
      </c>
      <c r="N180" s="33" t="n">
        <f aca="false">IF(J180="SIM", F180/K180, 0)</f>
        <v>0</v>
      </c>
      <c r="O180" s="48"/>
      <c r="P180" s="48"/>
      <c r="Q180" s="48"/>
      <c r="R180" s="48"/>
      <c r="S180" s="48"/>
    </row>
    <row r="181" customFormat="false" ht="15.75" hidden="false" customHeight="false" outlineLevel="0" collapsed="false">
      <c r="A181" s="19"/>
      <c r="B181" s="20"/>
      <c r="C181" s="20"/>
      <c r="D181" s="21"/>
      <c r="E181" s="23"/>
      <c r="F181" s="22"/>
      <c r="G181" s="22"/>
      <c r="H181" s="23"/>
      <c r="I181" s="23" t="e">
        <f aca="false">(F181/H181)*1000</f>
        <v>#DIV/0!</v>
      </c>
      <c r="J181" s="22"/>
      <c r="K181" s="19" t="n">
        <v>1</v>
      </c>
      <c r="L181" s="25"/>
      <c r="M181" s="25" t="n">
        <f aca="false">IF(J181="SIM", IF(MONTH(L181)+K181&gt;13, DATE(YEAR(L181)+1, MONTH(L181)+K181-13, 1), DATE(YEAR(L181), MONTH(L181)+K181-1, 1)), 0)</f>
        <v>0</v>
      </c>
      <c r="N181" s="22" t="n">
        <f aca="false">IF(J181="SIM", F181/K181, 0)</f>
        <v>0</v>
      </c>
      <c r="O181" s="28"/>
      <c r="P181" s="28"/>
      <c r="Q181" s="28"/>
      <c r="R181" s="28"/>
      <c r="S181" s="28"/>
    </row>
    <row r="182" customFormat="false" ht="15.75" hidden="false" customHeight="false" outlineLevel="0" collapsed="false">
      <c r="A182" s="30"/>
      <c r="B182" s="31"/>
      <c r="C182" s="31"/>
      <c r="D182" s="32"/>
      <c r="E182" s="34"/>
      <c r="F182" s="33"/>
      <c r="G182" s="33"/>
      <c r="H182" s="34"/>
      <c r="I182" s="34" t="e">
        <f aca="false">(F182/H182)*1000</f>
        <v>#DIV/0!</v>
      </c>
      <c r="J182" s="33"/>
      <c r="K182" s="30" t="n">
        <v>1</v>
      </c>
      <c r="L182" s="36"/>
      <c r="M182" s="36" t="n">
        <f aca="false">IF(J182="SIM", IF(MONTH(L182)+K182&gt;13, DATE(YEAR(L182)+1, MONTH(L182)+K182-13, 1), DATE(YEAR(L182), MONTH(L182)+K182-1, 1)), 0)</f>
        <v>0</v>
      </c>
      <c r="N182" s="33" t="n">
        <f aca="false">IF(J182="SIM", F182/K182, 0)</f>
        <v>0</v>
      </c>
      <c r="O182" s="48"/>
      <c r="P182" s="48"/>
      <c r="Q182" s="48"/>
      <c r="R182" s="48"/>
      <c r="S182" s="48"/>
    </row>
    <row r="183" customFormat="false" ht="15.75" hidden="false" customHeight="false" outlineLevel="0" collapsed="false">
      <c r="A183" s="19"/>
      <c r="B183" s="20"/>
      <c r="C183" s="20"/>
      <c r="D183" s="21"/>
      <c r="E183" s="23"/>
      <c r="F183" s="22"/>
      <c r="G183" s="22"/>
      <c r="H183" s="23"/>
      <c r="I183" s="23" t="e">
        <f aca="false">(F183/H183)*1000</f>
        <v>#DIV/0!</v>
      </c>
      <c r="J183" s="22"/>
      <c r="K183" s="19" t="n">
        <v>1</v>
      </c>
      <c r="L183" s="25"/>
      <c r="M183" s="25" t="n">
        <f aca="false">IF(J183="SIM", IF(MONTH(L183)+K183&gt;13, DATE(YEAR(L183)+1, MONTH(L183)+K183-13, 1), DATE(YEAR(L183), MONTH(L183)+K183-1, 1)), 0)</f>
        <v>0</v>
      </c>
      <c r="N183" s="22" t="n">
        <f aca="false">IF(J183="SIM", F183/K183, 0)</f>
        <v>0</v>
      </c>
      <c r="O183" s="28"/>
      <c r="P183" s="28"/>
      <c r="Q183" s="28"/>
      <c r="R183" s="28"/>
      <c r="S183" s="28"/>
    </row>
    <row r="184" customFormat="false" ht="15.75" hidden="false" customHeight="false" outlineLevel="0" collapsed="false">
      <c r="A184" s="30"/>
      <c r="B184" s="31"/>
      <c r="C184" s="31"/>
      <c r="D184" s="32"/>
      <c r="E184" s="34"/>
      <c r="F184" s="33"/>
      <c r="G184" s="33"/>
      <c r="H184" s="34"/>
      <c r="I184" s="34" t="e">
        <f aca="false">(F184/H184)*1000</f>
        <v>#DIV/0!</v>
      </c>
      <c r="J184" s="33"/>
      <c r="K184" s="30" t="n">
        <v>1</v>
      </c>
      <c r="L184" s="36"/>
      <c r="M184" s="36" t="n">
        <f aca="false">IF(J184="SIM", IF(MONTH(L184)+K184&gt;13, DATE(YEAR(L184)+1, MONTH(L184)+K184-13, 1), DATE(YEAR(L184), MONTH(L184)+K184-1, 1)), 0)</f>
        <v>0</v>
      </c>
      <c r="N184" s="33" t="n">
        <f aca="false">IF(J184="SIM", F184/K184, 0)</f>
        <v>0</v>
      </c>
      <c r="O184" s="48"/>
      <c r="P184" s="48"/>
      <c r="Q184" s="48"/>
      <c r="R184" s="48"/>
      <c r="S184" s="48"/>
    </row>
    <row r="185" customFormat="false" ht="15.75" hidden="false" customHeight="false" outlineLevel="0" collapsed="false">
      <c r="A185" s="19"/>
      <c r="B185" s="20"/>
      <c r="C185" s="20"/>
      <c r="D185" s="21"/>
      <c r="E185" s="23"/>
      <c r="F185" s="22"/>
      <c r="G185" s="22"/>
      <c r="H185" s="23"/>
      <c r="I185" s="23" t="e">
        <f aca="false">(F185/H185)*1000</f>
        <v>#DIV/0!</v>
      </c>
      <c r="J185" s="22"/>
      <c r="K185" s="19" t="n">
        <v>1</v>
      </c>
      <c r="L185" s="25"/>
      <c r="M185" s="25" t="n">
        <f aca="false">IF(J185="SIM", IF(MONTH(L185)+K185&gt;13, DATE(YEAR(L185)+1, MONTH(L185)+K185-13, 1), DATE(YEAR(L185), MONTH(L185)+K185-1, 1)), 0)</f>
        <v>0</v>
      </c>
      <c r="N185" s="22" t="n">
        <f aca="false">IF(J185="SIM", F185/K185, 0)</f>
        <v>0</v>
      </c>
      <c r="O185" s="28"/>
      <c r="P185" s="28"/>
      <c r="Q185" s="28"/>
      <c r="R185" s="28"/>
      <c r="S185" s="28"/>
    </row>
    <row r="186" customFormat="false" ht="15.75" hidden="false" customHeight="false" outlineLevel="0" collapsed="false">
      <c r="A186" s="30"/>
      <c r="B186" s="31"/>
      <c r="C186" s="31"/>
      <c r="D186" s="32"/>
      <c r="E186" s="34"/>
      <c r="F186" s="33"/>
      <c r="G186" s="33"/>
      <c r="H186" s="34"/>
      <c r="I186" s="34" t="e">
        <f aca="false">(F186/H186)*1000</f>
        <v>#DIV/0!</v>
      </c>
      <c r="J186" s="33"/>
      <c r="K186" s="30" t="n">
        <v>1</v>
      </c>
      <c r="L186" s="36"/>
      <c r="M186" s="36" t="n">
        <f aca="false">IF(J186="SIM", IF(MONTH(L186)+K186&gt;13, DATE(YEAR(L186)+1, MONTH(L186)+K186-13, 1), DATE(YEAR(L186), MONTH(L186)+K186-1, 1)), 0)</f>
        <v>0</v>
      </c>
      <c r="N186" s="33" t="n">
        <f aca="false">IF(J186="SIM", F186/K186, 0)</f>
        <v>0</v>
      </c>
      <c r="O186" s="48"/>
      <c r="P186" s="48"/>
      <c r="Q186" s="48"/>
      <c r="R186" s="48"/>
      <c r="S186" s="48"/>
    </row>
    <row r="187" customFormat="false" ht="15.75" hidden="false" customHeight="false" outlineLevel="0" collapsed="false">
      <c r="A187" s="19"/>
      <c r="B187" s="20"/>
      <c r="C187" s="20"/>
      <c r="D187" s="21"/>
      <c r="E187" s="23"/>
      <c r="F187" s="22"/>
      <c r="G187" s="22"/>
      <c r="H187" s="23"/>
      <c r="I187" s="23" t="e">
        <f aca="false">(F187/H187)*1000</f>
        <v>#DIV/0!</v>
      </c>
      <c r="J187" s="22"/>
      <c r="K187" s="19" t="n">
        <v>1</v>
      </c>
      <c r="L187" s="25"/>
      <c r="M187" s="25" t="n">
        <f aca="false">IF(J187="SIM", IF(MONTH(L187)+K187&gt;13, DATE(YEAR(L187)+1, MONTH(L187)+K187-13, 1), DATE(YEAR(L187), MONTH(L187)+K187-1, 1)), 0)</f>
        <v>0</v>
      </c>
      <c r="N187" s="22" t="n">
        <f aca="false">IF(J187="SIM", F187/K187, 0)</f>
        <v>0</v>
      </c>
      <c r="O187" s="28"/>
      <c r="P187" s="28"/>
      <c r="Q187" s="28"/>
      <c r="R187" s="28"/>
      <c r="S187" s="28"/>
    </row>
    <row r="188" customFormat="false" ht="15.75" hidden="false" customHeight="false" outlineLevel="0" collapsed="false">
      <c r="A188" s="30"/>
      <c r="B188" s="31"/>
      <c r="C188" s="31"/>
      <c r="D188" s="32"/>
      <c r="E188" s="34"/>
      <c r="F188" s="33"/>
      <c r="G188" s="33"/>
      <c r="H188" s="34"/>
      <c r="I188" s="34" t="e">
        <f aca="false">(F188/H188)*1000</f>
        <v>#DIV/0!</v>
      </c>
      <c r="J188" s="33"/>
      <c r="K188" s="30" t="n">
        <v>1</v>
      </c>
      <c r="L188" s="36"/>
      <c r="M188" s="36" t="n">
        <f aca="false">IF(J188="SIM", IF(MONTH(L188)+K188&gt;13, DATE(YEAR(L188)+1, MONTH(L188)+K188-13, 1), DATE(YEAR(L188), MONTH(L188)+K188-1, 1)), 0)</f>
        <v>0</v>
      </c>
      <c r="N188" s="33" t="n">
        <f aca="false">IF(J188="SIM", F188/K188, 0)</f>
        <v>0</v>
      </c>
      <c r="O188" s="48"/>
      <c r="P188" s="48"/>
      <c r="Q188" s="48"/>
      <c r="R188" s="48"/>
      <c r="S188" s="48"/>
    </row>
    <row r="189" customFormat="false" ht="15.75" hidden="false" customHeight="false" outlineLevel="0" collapsed="false">
      <c r="A189" s="19"/>
      <c r="B189" s="20"/>
      <c r="C189" s="20"/>
      <c r="D189" s="21"/>
      <c r="E189" s="23"/>
      <c r="F189" s="22"/>
      <c r="G189" s="22"/>
      <c r="H189" s="23"/>
      <c r="I189" s="23" t="e">
        <f aca="false">(F189/H189)*1000</f>
        <v>#DIV/0!</v>
      </c>
      <c r="J189" s="22"/>
      <c r="K189" s="19" t="n">
        <v>1</v>
      </c>
      <c r="L189" s="25"/>
      <c r="M189" s="25" t="n">
        <f aca="false">IF(J189="SIM", IF(MONTH(L189)+K189&gt;13, DATE(YEAR(L189)+1, MONTH(L189)+K189-13, 1), DATE(YEAR(L189), MONTH(L189)+K189-1, 1)), 0)</f>
        <v>0</v>
      </c>
      <c r="N189" s="22" t="n">
        <f aca="false">IF(J189="SIM", F189/K189, 0)</f>
        <v>0</v>
      </c>
      <c r="O189" s="28"/>
      <c r="P189" s="28"/>
      <c r="Q189" s="28"/>
      <c r="R189" s="28"/>
      <c r="S189" s="28"/>
    </row>
    <row r="190" customFormat="false" ht="15.75" hidden="false" customHeight="false" outlineLevel="0" collapsed="false">
      <c r="A190" s="30"/>
      <c r="B190" s="31"/>
      <c r="C190" s="31"/>
      <c r="D190" s="32"/>
      <c r="E190" s="34"/>
      <c r="F190" s="33"/>
      <c r="G190" s="33"/>
      <c r="H190" s="34"/>
      <c r="I190" s="34" t="e">
        <f aca="false">(F190/H190)*1000</f>
        <v>#DIV/0!</v>
      </c>
      <c r="J190" s="33"/>
      <c r="K190" s="30" t="n">
        <v>1</v>
      </c>
      <c r="L190" s="36"/>
      <c r="M190" s="36" t="n">
        <f aca="false">IF(J190="SIM", IF(MONTH(L190)+K190&gt;13, DATE(YEAR(L190)+1, MONTH(L190)+K190-13, 1), DATE(YEAR(L190), MONTH(L190)+K190-1, 1)), 0)</f>
        <v>0</v>
      </c>
      <c r="N190" s="33" t="n">
        <f aca="false">IF(J190="SIM", F190/K190, 0)</f>
        <v>0</v>
      </c>
      <c r="O190" s="48"/>
      <c r="P190" s="48"/>
      <c r="Q190" s="48"/>
      <c r="R190" s="48"/>
      <c r="S190" s="48"/>
    </row>
    <row r="191" customFormat="false" ht="15.75" hidden="false" customHeight="false" outlineLevel="0" collapsed="false">
      <c r="A191" s="19"/>
      <c r="B191" s="20"/>
      <c r="C191" s="20"/>
      <c r="D191" s="21"/>
      <c r="E191" s="23"/>
      <c r="F191" s="22"/>
      <c r="G191" s="22"/>
      <c r="H191" s="23"/>
      <c r="I191" s="23" t="e">
        <f aca="false">(F191/H191)*1000</f>
        <v>#DIV/0!</v>
      </c>
      <c r="J191" s="22"/>
      <c r="K191" s="19" t="n">
        <v>1</v>
      </c>
      <c r="L191" s="25"/>
      <c r="M191" s="25" t="n">
        <f aca="false">IF(J191="SIM", IF(MONTH(L191)+K191&gt;13, DATE(YEAR(L191)+1, MONTH(L191)+K191-13, 1), DATE(YEAR(L191), MONTH(L191)+K191-1, 1)), 0)</f>
        <v>0</v>
      </c>
      <c r="N191" s="22" t="n">
        <f aca="false">IF(J191="SIM", F191/K191, 0)</f>
        <v>0</v>
      </c>
      <c r="O191" s="28"/>
      <c r="P191" s="28"/>
      <c r="Q191" s="28"/>
      <c r="R191" s="28"/>
      <c r="S191" s="28"/>
    </row>
    <row r="192" customFormat="false" ht="15.75" hidden="false" customHeight="false" outlineLevel="0" collapsed="false">
      <c r="A192" s="30"/>
      <c r="B192" s="31"/>
      <c r="C192" s="31"/>
      <c r="D192" s="32"/>
      <c r="E192" s="34"/>
      <c r="F192" s="33"/>
      <c r="G192" s="33"/>
      <c r="H192" s="34"/>
      <c r="I192" s="34" t="e">
        <f aca="false">(F192/H192)*1000</f>
        <v>#DIV/0!</v>
      </c>
      <c r="J192" s="33"/>
      <c r="K192" s="30" t="n">
        <v>1</v>
      </c>
      <c r="L192" s="36"/>
      <c r="M192" s="36" t="n">
        <f aca="false">IF(J192="SIM", IF(MONTH(L192)+K192&gt;13, DATE(YEAR(L192)+1, MONTH(L192)+K192-13, 1), DATE(YEAR(L192), MONTH(L192)+K192-1, 1)), 0)</f>
        <v>0</v>
      </c>
      <c r="N192" s="33" t="n">
        <f aca="false">IF(J192="SIM", F192/K192, 0)</f>
        <v>0</v>
      </c>
      <c r="O192" s="48"/>
      <c r="P192" s="48"/>
      <c r="Q192" s="48"/>
      <c r="R192" s="48"/>
      <c r="S192" s="48"/>
    </row>
    <row r="193" customFormat="false" ht="15.75" hidden="false" customHeight="false" outlineLevel="0" collapsed="false">
      <c r="A193" s="19"/>
      <c r="B193" s="20"/>
      <c r="C193" s="20"/>
      <c r="D193" s="21"/>
      <c r="E193" s="23"/>
      <c r="F193" s="22"/>
      <c r="G193" s="22"/>
      <c r="H193" s="23"/>
      <c r="I193" s="23" t="e">
        <f aca="false">(F193/H193)*1000</f>
        <v>#DIV/0!</v>
      </c>
      <c r="J193" s="22"/>
      <c r="K193" s="19" t="n">
        <v>1</v>
      </c>
      <c r="L193" s="25"/>
      <c r="M193" s="25" t="n">
        <f aca="false">IF(J193="SIM", IF(MONTH(L193)+K193&gt;13, DATE(YEAR(L193)+1, MONTH(L193)+K193-13, 1), DATE(YEAR(L193), MONTH(L193)+K193-1, 1)), 0)</f>
        <v>0</v>
      </c>
      <c r="N193" s="22" t="n">
        <f aca="false">IF(J193="SIM", F193/K193, 0)</f>
        <v>0</v>
      </c>
      <c r="O193" s="28"/>
      <c r="P193" s="28"/>
      <c r="Q193" s="28"/>
      <c r="R193" s="28"/>
      <c r="S193" s="28"/>
    </row>
    <row r="194" customFormat="false" ht="15.75" hidden="false" customHeight="false" outlineLevel="0" collapsed="false">
      <c r="A194" s="30"/>
      <c r="B194" s="31"/>
      <c r="C194" s="31"/>
      <c r="D194" s="32"/>
      <c r="E194" s="34"/>
      <c r="F194" s="33"/>
      <c r="G194" s="33"/>
      <c r="H194" s="34"/>
      <c r="I194" s="34" t="e">
        <f aca="false">(F194/H194)*1000</f>
        <v>#DIV/0!</v>
      </c>
      <c r="J194" s="33"/>
      <c r="K194" s="30" t="n">
        <v>1</v>
      </c>
      <c r="L194" s="36"/>
      <c r="M194" s="36" t="n">
        <f aca="false">IF(J194="SIM", IF(MONTH(L194)+K194&gt;13, DATE(YEAR(L194)+1, MONTH(L194)+K194-13, 1), DATE(YEAR(L194), MONTH(L194)+K194-1, 1)), 0)</f>
        <v>0</v>
      </c>
      <c r="N194" s="33" t="n">
        <f aca="false">IF(J194="SIM", F194/K194, 0)</f>
        <v>0</v>
      </c>
      <c r="O194" s="48"/>
      <c r="P194" s="48"/>
      <c r="Q194" s="48"/>
      <c r="R194" s="48"/>
      <c r="S194" s="48"/>
    </row>
    <row r="195" customFormat="false" ht="15.75" hidden="false" customHeight="false" outlineLevel="0" collapsed="false">
      <c r="A195" s="19"/>
      <c r="B195" s="20"/>
      <c r="C195" s="20"/>
      <c r="D195" s="21"/>
      <c r="E195" s="23"/>
      <c r="F195" s="22"/>
      <c r="G195" s="22"/>
      <c r="H195" s="23"/>
      <c r="I195" s="23" t="e">
        <f aca="false">(F195/H195)*1000</f>
        <v>#DIV/0!</v>
      </c>
      <c r="J195" s="22"/>
      <c r="K195" s="19" t="n">
        <v>1</v>
      </c>
      <c r="L195" s="25"/>
      <c r="M195" s="25" t="n">
        <f aca="false">IF(J195="SIM", IF(MONTH(L195)+K195&gt;13, DATE(YEAR(L195)+1, MONTH(L195)+K195-13, 1), DATE(YEAR(L195), MONTH(L195)+K195-1, 1)), 0)</f>
        <v>0</v>
      </c>
      <c r="N195" s="22" t="n">
        <f aca="false">IF(J195="SIM", F195/K195, 0)</f>
        <v>0</v>
      </c>
      <c r="O195" s="28"/>
      <c r="P195" s="28"/>
      <c r="Q195" s="28"/>
      <c r="R195" s="28"/>
      <c r="S195" s="28"/>
    </row>
    <row r="196" customFormat="false" ht="15.75" hidden="false" customHeight="false" outlineLevel="0" collapsed="false">
      <c r="A196" s="30"/>
      <c r="B196" s="31"/>
      <c r="C196" s="31"/>
      <c r="D196" s="32"/>
      <c r="E196" s="34"/>
      <c r="F196" s="33"/>
      <c r="G196" s="33"/>
      <c r="H196" s="34"/>
      <c r="I196" s="34" t="e">
        <f aca="false">(F196/H196)*1000</f>
        <v>#DIV/0!</v>
      </c>
      <c r="J196" s="33"/>
      <c r="K196" s="30" t="n">
        <v>1</v>
      </c>
      <c r="L196" s="36"/>
      <c r="M196" s="36" t="n">
        <f aca="false">IF(J196="SIM", IF(MONTH(L196)+K196&gt;13, DATE(YEAR(L196)+1, MONTH(L196)+K196-13, 1), DATE(YEAR(L196), MONTH(L196)+K196-1, 1)), 0)</f>
        <v>0</v>
      </c>
      <c r="N196" s="33" t="n">
        <f aca="false">IF(J196="SIM", F196/K196, 0)</f>
        <v>0</v>
      </c>
      <c r="O196" s="48"/>
      <c r="P196" s="48"/>
      <c r="Q196" s="48"/>
      <c r="R196" s="48"/>
      <c r="S196" s="48"/>
    </row>
    <row r="197" customFormat="false" ht="15.75" hidden="false" customHeight="false" outlineLevel="0" collapsed="false">
      <c r="A197" s="19"/>
      <c r="B197" s="20"/>
      <c r="C197" s="20"/>
      <c r="D197" s="21"/>
      <c r="E197" s="23"/>
      <c r="F197" s="22"/>
      <c r="G197" s="22"/>
      <c r="H197" s="23"/>
      <c r="I197" s="23" t="e">
        <f aca="false">(F197/H197)*1000</f>
        <v>#DIV/0!</v>
      </c>
      <c r="J197" s="22"/>
      <c r="K197" s="19" t="n">
        <v>1</v>
      </c>
      <c r="L197" s="25"/>
      <c r="M197" s="25" t="n">
        <f aca="false">IF(J197="SIM", IF(MONTH(L197)+K197&gt;13, DATE(YEAR(L197)+1, MONTH(L197)+K197-13, 1), DATE(YEAR(L197), MONTH(L197)+K197-1, 1)), 0)</f>
        <v>0</v>
      </c>
      <c r="N197" s="22" t="n">
        <f aca="false">IF(J197="SIM", F197/K197, 0)</f>
        <v>0</v>
      </c>
      <c r="O197" s="28"/>
      <c r="P197" s="28"/>
      <c r="Q197" s="28"/>
      <c r="R197" s="28"/>
      <c r="S197" s="28"/>
    </row>
    <row r="198" customFormat="false" ht="15.75" hidden="false" customHeight="false" outlineLevel="0" collapsed="false">
      <c r="A198" s="30"/>
      <c r="B198" s="31"/>
      <c r="C198" s="31"/>
      <c r="D198" s="32"/>
      <c r="E198" s="34"/>
      <c r="F198" s="33"/>
      <c r="G198" s="33"/>
      <c r="H198" s="34"/>
      <c r="I198" s="34" t="e">
        <f aca="false">(F198/H198)*1000</f>
        <v>#DIV/0!</v>
      </c>
      <c r="J198" s="33"/>
      <c r="K198" s="30" t="n">
        <v>1</v>
      </c>
      <c r="L198" s="36"/>
      <c r="M198" s="36" t="n">
        <f aca="false">IF(J198="SIM", IF(MONTH(L198)+K198&gt;13, DATE(YEAR(L198)+1, MONTH(L198)+K198-13, 1), DATE(YEAR(L198), MONTH(L198)+K198-1, 1)), 0)</f>
        <v>0</v>
      </c>
      <c r="N198" s="33" t="n">
        <f aca="false">IF(J198="SIM", F198/K198, 0)</f>
        <v>0</v>
      </c>
      <c r="O198" s="48"/>
      <c r="P198" s="48"/>
      <c r="Q198" s="48"/>
      <c r="R198" s="48"/>
      <c r="S198" s="48"/>
    </row>
    <row r="199" customFormat="false" ht="15.75" hidden="false" customHeight="false" outlineLevel="0" collapsed="false">
      <c r="A199" s="19"/>
      <c r="B199" s="20"/>
      <c r="C199" s="20"/>
      <c r="D199" s="21"/>
      <c r="E199" s="23"/>
      <c r="F199" s="22"/>
      <c r="G199" s="22"/>
      <c r="H199" s="23"/>
      <c r="I199" s="23" t="e">
        <f aca="false">(F199/H199)*1000</f>
        <v>#DIV/0!</v>
      </c>
      <c r="J199" s="22"/>
      <c r="K199" s="19" t="n">
        <v>1</v>
      </c>
      <c r="L199" s="25"/>
      <c r="M199" s="25" t="n">
        <f aca="false">IF(J199="SIM", IF(MONTH(L199)+K199&gt;13, DATE(YEAR(L199)+1, MONTH(L199)+K199-13, 1), DATE(YEAR(L199), MONTH(L199)+K199-1, 1)), 0)</f>
        <v>0</v>
      </c>
      <c r="N199" s="22" t="n">
        <f aca="false">IF(J199="SIM", F199/K199, 0)</f>
        <v>0</v>
      </c>
      <c r="O199" s="28"/>
      <c r="P199" s="28"/>
      <c r="Q199" s="28"/>
      <c r="R199" s="28"/>
      <c r="S199" s="28"/>
    </row>
    <row r="200" customFormat="false" ht="15.75" hidden="false" customHeight="false" outlineLevel="0" collapsed="false">
      <c r="A200" s="30"/>
      <c r="B200" s="31"/>
      <c r="C200" s="31"/>
      <c r="D200" s="32"/>
      <c r="E200" s="34"/>
      <c r="F200" s="33"/>
      <c r="G200" s="33"/>
      <c r="H200" s="34"/>
      <c r="I200" s="34" t="e">
        <f aca="false">(F200/H200)*1000</f>
        <v>#DIV/0!</v>
      </c>
      <c r="J200" s="33"/>
      <c r="K200" s="30" t="n">
        <v>1</v>
      </c>
      <c r="L200" s="36"/>
      <c r="M200" s="36" t="n">
        <f aca="false">IF(J200="SIM", IF(MONTH(L200)+K200&gt;13, DATE(YEAR(L200)+1, MONTH(L200)+K200-13, 1), DATE(YEAR(L200), MONTH(L200)+K200-1, 1)), 0)</f>
        <v>0</v>
      </c>
      <c r="N200" s="33" t="n">
        <f aca="false">IF(J200="SIM", F200/K200, 0)</f>
        <v>0</v>
      </c>
      <c r="O200" s="48"/>
      <c r="P200" s="48"/>
      <c r="Q200" s="48"/>
      <c r="R200" s="48"/>
      <c r="S200" s="48"/>
    </row>
    <row r="201" customFormat="false" ht="15.75" hidden="false" customHeight="false" outlineLevel="0" collapsed="false">
      <c r="A201" s="19"/>
      <c r="B201" s="20"/>
      <c r="C201" s="20"/>
      <c r="D201" s="21"/>
      <c r="E201" s="23"/>
      <c r="F201" s="22"/>
      <c r="G201" s="22"/>
      <c r="H201" s="23"/>
      <c r="I201" s="23" t="e">
        <f aca="false">(F201/H201)*1000</f>
        <v>#DIV/0!</v>
      </c>
      <c r="J201" s="22"/>
      <c r="K201" s="19" t="n">
        <v>1</v>
      </c>
      <c r="L201" s="25"/>
      <c r="M201" s="25" t="n">
        <f aca="false">IF(J201="SIM", IF(MONTH(L201)+K201&gt;13, DATE(YEAR(L201)+1, MONTH(L201)+K201-13, 1), DATE(YEAR(L201), MONTH(L201)+K201-1, 1)), 0)</f>
        <v>0</v>
      </c>
      <c r="N201" s="22" t="n">
        <f aca="false">IF(J201="SIM", F201/K201, 0)</f>
        <v>0</v>
      </c>
      <c r="O201" s="28"/>
      <c r="P201" s="28"/>
      <c r="Q201" s="28"/>
      <c r="R201" s="28"/>
      <c r="S201" s="28"/>
    </row>
    <row r="202" customFormat="false" ht="15.75" hidden="false" customHeight="false" outlineLevel="0" collapsed="false">
      <c r="A202" s="30"/>
      <c r="B202" s="31"/>
      <c r="C202" s="31"/>
      <c r="D202" s="32"/>
      <c r="E202" s="34"/>
      <c r="F202" s="33"/>
      <c r="G202" s="33"/>
      <c r="H202" s="34"/>
      <c r="I202" s="34" t="e">
        <f aca="false">(F202/H202)*1000</f>
        <v>#DIV/0!</v>
      </c>
      <c r="J202" s="33"/>
      <c r="K202" s="30" t="n">
        <v>1</v>
      </c>
      <c r="L202" s="36"/>
      <c r="M202" s="36" t="n">
        <f aca="false">IF(J202="SIM", IF(MONTH(L202)+K202&gt;13, DATE(YEAR(L202)+1, MONTH(L202)+K202-13, 1), DATE(YEAR(L202), MONTH(L202)+K202-1, 1)), 0)</f>
        <v>0</v>
      </c>
      <c r="N202" s="33" t="n">
        <f aca="false">IF(J202="SIM", F202/K202, 0)</f>
        <v>0</v>
      </c>
      <c r="O202" s="48"/>
      <c r="P202" s="48"/>
      <c r="Q202" s="48"/>
      <c r="R202" s="48"/>
      <c r="S202" s="48"/>
    </row>
    <row r="203" customFormat="false" ht="15.75" hidden="false" customHeight="false" outlineLevel="0" collapsed="false">
      <c r="A203" s="19"/>
      <c r="B203" s="20"/>
      <c r="C203" s="20"/>
      <c r="D203" s="21"/>
      <c r="E203" s="23"/>
      <c r="F203" s="22"/>
      <c r="G203" s="22"/>
      <c r="H203" s="23"/>
      <c r="I203" s="23" t="e">
        <f aca="false">(F203/H203)*1000</f>
        <v>#DIV/0!</v>
      </c>
      <c r="J203" s="22"/>
      <c r="K203" s="19" t="n">
        <v>1</v>
      </c>
      <c r="L203" s="25"/>
      <c r="M203" s="25" t="n">
        <f aca="false">IF(J203="SIM", IF(MONTH(L203)+K203&gt;13, DATE(YEAR(L203)+1, MONTH(L203)+K203-13, 1), DATE(YEAR(L203), MONTH(L203)+K203-1, 1)), 0)</f>
        <v>0</v>
      </c>
      <c r="N203" s="22" t="n">
        <f aca="false">IF(J203="SIM", F203/K203, 0)</f>
        <v>0</v>
      </c>
      <c r="O203" s="28"/>
      <c r="P203" s="28"/>
      <c r="Q203" s="28"/>
      <c r="R203" s="28"/>
      <c r="S203" s="28"/>
    </row>
    <row r="204" customFormat="false" ht="15.75" hidden="false" customHeight="false" outlineLevel="0" collapsed="false">
      <c r="A204" s="30"/>
      <c r="B204" s="31"/>
      <c r="C204" s="31"/>
      <c r="D204" s="32"/>
      <c r="E204" s="34"/>
      <c r="F204" s="33"/>
      <c r="G204" s="33"/>
      <c r="H204" s="34"/>
      <c r="I204" s="34" t="e">
        <f aca="false">(F204/H204)*1000</f>
        <v>#DIV/0!</v>
      </c>
      <c r="J204" s="33"/>
      <c r="K204" s="30" t="n">
        <v>1</v>
      </c>
      <c r="L204" s="36"/>
      <c r="M204" s="36" t="n">
        <f aca="false">IF(J204="SIM", IF(MONTH(L204)+K204&gt;13, DATE(YEAR(L204)+1, MONTH(L204)+K204-13, 1), DATE(YEAR(L204), MONTH(L204)+K204-1, 1)), 0)</f>
        <v>0</v>
      </c>
      <c r="N204" s="33" t="n">
        <f aca="false">IF(J204="SIM", F204/K204, 0)</f>
        <v>0</v>
      </c>
      <c r="O204" s="48"/>
      <c r="P204" s="48"/>
      <c r="Q204" s="48"/>
      <c r="R204" s="48"/>
      <c r="S204" s="48"/>
    </row>
    <row r="205" customFormat="false" ht="15.75" hidden="false" customHeight="false" outlineLevel="0" collapsed="false">
      <c r="A205" s="19"/>
      <c r="B205" s="20"/>
      <c r="C205" s="20"/>
      <c r="D205" s="21"/>
      <c r="E205" s="23"/>
      <c r="F205" s="22"/>
      <c r="G205" s="22"/>
      <c r="H205" s="23"/>
      <c r="I205" s="23" t="e">
        <f aca="false">(F205/H205)*1000</f>
        <v>#DIV/0!</v>
      </c>
      <c r="J205" s="22"/>
      <c r="K205" s="19" t="n">
        <v>1</v>
      </c>
      <c r="L205" s="25"/>
      <c r="M205" s="25" t="n">
        <f aca="false">IF(J205="SIM", IF(MONTH(L205)+K205&gt;13, DATE(YEAR(L205)+1, MONTH(L205)+K205-13, 1), DATE(YEAR(L205), MONTH(L205)+K205-1, 1)), 0)</f>
        <v>0</v>
      </c>
      <c r="N205" s="22" t="n">
        <f aca="false">IF(J205="SIM", F205/K205, 0)</f>
        <v>0</v>
      </c>
      <c r="O205" s="28"/>
      <c r="P205" s="28"/>
      <c r="Q205" s="28"/>
      <c r="R205" s="28"/>
      <c r="S205" s="28"/>
    </row>
    <row r="206" customFormat="false" ht="15.75" hidden="false" customHeight="false" outlineLevel="0" collapsed="false">
      <c r="A206" s="30"/>
      <c r="B206" s="31"/>
      <c r="C206" s="31"/>
      <c r="D206" s="32"/>
      <c r="E206" s="34"/>
      <c r="F206" s="33"/>
      <c r="G206" s="33"/>
      <c r="H206" s="34"/>
      <c r="I206" s="34" t="e">
        <f aca="false">(F206/H206)*1000</f>
        <v>#DIV/0!</v>
      </c>
      <c r="J206" s="33"/>
      <c r="K206" s="30" t="n">
        <v>1</v>
      </c>
      <c r="L206" s="36"/>
      <c r="M206" s="36" t="n">
        <f aca="false">IF(J206="SIM", IF(MONTH(L206)+K206&gt;13, DATE(YEAR(L206)+1, MONTH(L206)+K206-13, 1), DATE(YEAR(L206), MONTH(L206)+K206-1, 1)), 0)</f>
        <v>0</v>
      </c>
      <c r="N206" s="33" t="n">
        <f aca="false">IF(J206="SIM", F206/K206, 0)</f>
        <v>0</v>
      </c>
      <c r="O206" s="48"/>
      <c r="P206" s="48"/>
      <c r="Q206" s="48"/>
      <c r="R206" s="48"/>
      <c r="S206" s="48"/>
    </row>
    <row r="207" customFormat="false" ht="15.75" hidden="false" customHeight="false" outlineLevel="0" collapsed="false">
      <c r="A207" s="19"/>
      <c r="B207" s="20"/>
      <c r="C207" s="20"/>
      <c r="D207" s="21"/>
      <c r="E207" s="23"/>
      <c r="F207" s="22"/>
      <c r="G207" s="22"/>
      <c r="H207" s="23"/>
      <c r="I207" s="23" t="e">
        <f aca="false">(F207/H207)*1000</f>
        <v>#DIV/0!</v>
      </c>
      <c r="J207" s="22"/>
      <c r="K207" s="19" t="n">
        <v>1</v>
      </c>
      <c r="L207" s="25"/>
      <c r="M207" s="25" t="n">
        <f aca="false">IF(J207="SIM", IF(MONTH(L207)+K207&gt;13, DATE(YEAR(L207)+1, MONTH(L207)+K207-13, 1), DATE(YEAR(L207), MONTH(L207)+K207-1, 1)), 0)</f>
        <v>0</v>
      </c>
      <c r="N207" s="22" t="n">
        <f aca="false">IF(J207="SIM", F207/K207, 0)</f>
        <v>0</v>
      </c>
      <c r="O207" s="28"/>
      <c r="P207" s="28"/>
      <c r="Q207" s="28"/>
      <c r="R207" s="28"/>
      <c r="S207" s="28"/>
    </row>
    <row r="208" customFormat="false" ht="15.75" hidden="false" customHeight="false" outlineLevel="0" collapsed="false">
      <c r="A208" s="30"/>
      <c r="B208" s="31"/>
      <c r="C208" s="31"/>
      <c r="D208" s="32"/>
      <c r="E208" s="34"/>
      <c r="F208" s="33"/>
      <c r="G208" s="33"/>
      <c r="H208" s="34"/>
      <c r="I208" s="34" t="e">
        <f aca="false">(F208/H208)*1000</f>
        <v>#DIV/0!</v>
      </c>
      <c r="J208" s="33"/>
      <c r="K208" s="30" t="n">
        <v>1</v>
      </c>
      <c r="L208" s="36"/>
      <c r="M208" s="36" t="n">
        <f aca="false">IF(J208="SIM", IF(MONTH(L208)+K208&gt;13, DATE(YEAR(L208)+1, MONTH(L208)+K208-13, 1), DATE(YEAR(L208), MONTH(L208)+K208-1, 1)), 0)</f>
        <v>0</v>
      </c>
      <c r="N208" s="33" t="n">
        <f aca="false">IF(J208="SIM", F208/K208, 0)</f>
        <v>0</v>
      </c>
      <c r="O208" s="48"/>
      <c r="P208" s="48"/>
      <c r="Q208" s="48"/>
      <c r="R208" s="48"/>
      <c r="S208" s="48"/>
    </row>
    <row r="209" customFormat="false" ht="15.75" hidden="false" customHeight="false" outlineLevel="0" collapsed="false">
      <c r="A209" s="19"/>
      <c r="B209" s="20"/>
      <c r="C209" s="20"/>
      <c r="D209" s="21"/>
      <c r="E209" s="23"/>
      <c r="F209" s="22"/>
      <c r="G209" s="22"/>
      <c r="H209" s="23"/>
      <c r="I209" s="23" t="e">
        <f aca="false">(F209/H209)*1000</f>
        <v>#DIV/0!</v>
      </c>
      <c r="J209" s="22"/>
      <c r="K209" s="19" t="n">
        <v>1</v>
      </c>
      <c r="L209" s="25"/>
      <c r="M209" s="25" t="n">
        <f aca="false">IF(J209="SIM", IF(MONTH(L209)+K209&gt;13, DATE(YEAR(L209)+1, MONTH(L209)+K209-13, 1), DATE(YEAR(L209), MONTH(L209)+K209-1, 1)), 0)</f>
        <v>0</v>
      </c>
      <c r="N209" s="22" t="n">
        <f aca="false">IF(J209="SIM", F209/K209, 0)</f>
        <v>0</v>
      </c>
      <c r="O209" s="28"/>
      <c r="P209" s="28"/>
      <c r="Q209" s="28"/>
      <c r="R209" s="28"/>
      <c r="S209" s="28"/>
    </row>
    <row r="210" customFormat="false" ht="15.75" hidden="false" customHeight="false" outlineLevel="0" collapsed="false">
      <c r="A210" s="30"/>
      <c r="B210" s="31"/>
      <c r="C210" s="31"/>
      <c r="D210" s="32"/>
      <c r="E210" s="34"/>
      <c r="F210" s="33"/>
      <c r="G210" s="33"/>
      <c r="H210" s="34"/>
      <c r="I210" s="34" t="e">
        <f aca="false">(F210/H210)*1000</f>
        <v>#DIV/0!</v>
      </c>
      <c r="J210" s="33"/>
      <c r="K210" s="30" t="n">
        <v>1</v>
      </c>
      <c r="L210" s="36"/>
      <c r="M210" s="36" t="n">
        <f aca="false">IF(J210="SIM", IF(MONTH(L210)+K210&gt;13, DATE(YEAR(L210)+1, MONTH(L210)+K210-13, 1), DATE(YEAR(L210), MONTH(L210)+K210-1, 1)), 0)</f>
        <v>0</v>
      </c>
      <c r="N210" s="33" t="n">
        <f aca="false">IF(J210="SIM", F210/K210, 0)</f>
        <v>0</v>
      </c>
      <c r="O210" s="48"/>
      <c r="P210" s="48"/>
      <c r="Q210" s="48"/>
      <c r="R210" s="48"/>
      <c r="S210" s="48"/>
    </row>
    <row r="211" customFormat="false" ht="15.75" hidden="false" customHeight="false" outlineLevel="0" collapsed="false">
      <c r="A211" s="19"/>
      <c r="B211" s="20"/>
      <c r="C211" s="20"/>
      <c r="D211" s="21"/>
      <c r="E211" s="23"/>
      <c r="F211" s="22"/>
      <c r="G211" s="22"/>
      <c r="H211" s="23"/>
      <c r="I211" s="23" t="e">
        <f aca="false">(F211/H211)*1000</f>
        <v>#DIV/0!</v>
      </c>
      <c r="J211" s="22"/>
      <c r="K211" s="19" t="n">
        <v>1</v>
      </c>
      <c r="L211" s="25"/>
      <c r="M211" s="25" t="n">
        <f aca="false">IF(J211="SIM", IF(MONTH(L211)+K211&gt;13, DATE(YEAR(L211)+1, MONTH(L211)+K211-13, 1), DATE(YEAR(L211), MONTH(L211)+K211-1, 1)), 0)</f>
        <v>0</v>
      </c>
      <c r="N211" s="22" t="n">
        <f aca="false">IF(J211="SIM", F211/K211, 0)</f>
        <v>0</v>
      </c>
      <c r="O211" s="28"/>
      <c r="P211" s="28"/>
      <c r="Q211" s="28"/>
      <c r="R211" s="28"/>
      <c r="S211" s="28"/>
    </row>
    <row r="212" customFormat="false" ht="15.75" hidden="false" customHeight="false" outlineLevel="0" collapsed="false">
      <c r="A212" s="30"/>
      <c r="B212" s="31"/>
      <c r="C212" s="31"/>
      <c r="D212" s="32"/>
      <c r="E212" s="34"/>
      <c r="F212" s="33"/>
      <c r="G212" s="33"/>
      <c r="H212" s="34"/>
      <c r="I212" s="34" t="e">
        <f aca="false">(F212/H212)*1000</f>
        <v>#DIV/0!</v>
      </c>
      <c r="J212" s="33"/>
      <c r="K212" s="30" t="n">
        <v>1</v>
      </c>
      <c r="L212" s="36"/>
      <c r="M212" s="36" t="n">
        <f aca="false">IF(J212="SIM", IF(MONTH(L212)+K212&gt;13, DATE(YEAR(L212)+1, MONTH(L212)+K212-13, 1), DATE(YEAR(L212), MONTH(L212)+K212-1, 1)), 0)</f>
        <v>0</v>
      </c>
      <c r="N212" s="33" t="n">
        <f aca="false">IF(J212="SIM", F212/K212, 0)</f>
        <v>0</v>
      </c>
      <c r="O212" s="48"/>
      <c r="P212" s="48"/>
      <c r="Q212" s="48"/>
      <c r="R212" s="48"/>
      <c r="S212" s="48"/>
    </row>
    <row r="213" customFormat="false" ht="15.75" hidden="false" customHeight="false" outlineLevel="0" collapsed="false">
      <c r="A213" s="19"/>
      <c r="B213" s="20"/>
      <c r="C213" s="20"/>
      <c r="D213" s="21"/>
      <c r="E213" s="23"/>
      <c r="F213" s="22"/>
      <c r="G213" s="22"/>
      <c r="H213" s="23"/>
      <c r="I213" s="23" t="e">
        <f aca="false">(F213/H213)*1000</f>
        <v>#DIV/0!</v>
      </c>
      <c r="J213" s="22"/>
      <c r="K213" s="19" t="n">
        <v>1</v>
      </c>
      <c r="L213" s="25"/>
      <c r="M213" s="25" t="n">
        <f aca="false">IF(J213="SIM", IF(MONTH(L213)+K213&gt;13, DATE(YEAR(L213)+1, MONTH(L213)+K213-13, 1), DATE(YEAR(L213), MONTH(L213)+K213-1, 1)), 0)</f>
        <v>0</v>
      </c>
      <c r="N213" s="22" t="n">
        <f aca="false">IF(J213="SIM", F213/K213, 0)</f>
        <v>0</v>
      </c>
      <c r="O213" s="28"/>
      <c r="P213" s="28"/>
      <c r="Q213" s="28"/>
      <c r="R213" s="28"/>
      <c r="S213" s="28"/>
    </row>
    <row r="214" customFormat="false" ht="15.75" hidden="false" customHeight="false" outlineLevel="0" collapsed="false">
      <c r="A214" s="30"/>
      <c r="B214" s="31"/>
      <c r="C214" s="31"/>
      <c r="D214" s="32"/>
      <c r="E214" s="34"/>
      <c r="F214" s="33"/>
      <c r="G214" s="33"/>
      <c r="H214" s="34"/>
      <c r="I214" s="34" t="e">
        <f aca="false">(F214/H214)*1000</f>
        <v>#DIV/0!</v>
      </c>
      <c r="J214" s="33"/>
      <c r="K214" s="30" t="n">
        <v>1</v>
      </c>
      <c r="L214" s="36"/>
      <c r="M214" s="36" t="n">
        <f aca="false">IF(J214="SIM", IF(MONTH(L214)+K214&gt;13, DATE(YEAR(L214)+1, MONTH(L214)+K214-13, 1), DATE(YEAR(L214), MONTH(L214)+K214-1, 1)), 0)</f>
        <v>0</v>
      </c>
      <c r="N214" s="33" t="n">
        <f aca="false">IF(J214="SIM", F214/K214, 0)</f>
        <v>0</v>
      </c>
      <c r="O214" s="48"/>
      <c r="P214" s="48"/>
      <c r="Q214" s="48"/>
      <c r="R214" s="48"/>
      <c r="S214" s="48"/>
    </row>
    <row r="215" customFormat="false" ht="15.75" hidden="false" customHeight="false" outlineLevel="0" collapsed="false">
      <c r="A215" s="19"/>
      <c r="B215" s="20"/>
      <c r="C215" s="20"/>
      <c r="D215" s="21"/>
      <c r="E215" s="23"/>
      <c r="F215" s="22"/>
      <c r="G215" s="22"/>
      <c r="H215" s="23"/>
      <c r="I215" s="23" t="e">
        <f aca="false">(F215/H215)*1000</f>
        <v>#DIV/0!</v>
      </c>
      <c r="J215" s="22"/>
      <c r="K215" s="19" t="n">
        <v>1</v>
      </c>
      <c r="L215" s="25"/>
      <c r="M215" s="25" t="n">
        <f aca="false">IF(J215="SIM", IF(MONTH(L215)+K215&gt;13, DATE(YEAR(L215)+1, MONTH(L215)+K215-13, 1), DATE(YEAR(L215), MONTH(L215)+K215-1, 1)), 0)</f>
        <v>0</v>
      </c>
      <c r="N215" s="22" t="n">
        <f aca="false">IF(J215="SIM", F215/K215, 0)</f>
        <v>0</v>
      </c>
      <c r="O215" s="28"/>
      <c r="P215" s="28"/>
      <c r="Q215" s="28"/>
      <c r="R215" s="28"/>
      <c r="S215" s="28"/>
    </row>
    <row r="216" customFormat="false" ht="15.75" hidden="false" customHeight="false" outlineLevel="0" collapsed="false">
      <c r="A216" s="30"/>
      <c r="B216" s="31"/>
      <c r="C216" s="31"/>
      <c r="D216" s="32"/>
      <c r="E216" s="34"/>
      <c r="F216" s="33"/>
      <c r="G216" s="33"/>
      <c r="H216" s="34"/>
      <c r="I216" s="34" t="e">
        <f aca="false">(F216/H216)*1000</f>
        <v>#DIV/0!</v>
      </c>
      <c r="J216" s="33"/>
      <c r="K216" s="30" t="n">
        <v>1</v>
      </c>
      <c r="L216" s="36"/>
      <c r="M216" s="36" t="n">
        <f aca="false">IF(J216="SIM", IF(MONTH(L216)+K216&gt;13, DATE(YEAR(L216)+1, MONTH(L216)+K216-13, 1), DATE(YEAR(L216), MONTH(L216)+K216-1, 1)), 0)</f>
        <v>0</v>
      </c>
      <c r="N216" s="33" t="n">
        <f aca="false">IF(J216="SIM", F216/K216, 0)</f>
        <v>0</v>
      </c>
      <c r="O216" s="48"/>
      <c r="P216" s="48"/>
      <c r="Q216" s="48"/>
      <c r="R216" s="48"/>
      <c r="S216" s="48"/>
    </row>
    <row r="217" customFormat="false" ht="15.75" hidden="false" customHeight="false" outlineLevel="0" collapsed="false">
      <c r="A217" s="19"/>
      <c r="B217" s="20"/>
      <c r="C217" s="20"/>
      <c r="D217" s="21"/>
      <c r="E217" s="23"/>
      <c r="F217" s="22"/>
      <c r="G217" s="22"/>
      <c r="H217" s="23"/>
      <c r="I217" s="23" t="e">
        <f aca="false">(F217/H217)*1000</f>
        <v>#DIV/0!</v>
      </c>
      <c r="J217" s="22"/>
      <c r="K217" s="19" t="n">
        <v>1</v>
      </c>
      <c r="L217" s="25"/>
      <c r="M217" s="25" t="n">
        <f aca="false">IF(J217="SIM", IF(MONTH(L217)+K217&gt;13, DATE(YEAR(L217)+1, MONTH(L217)+K217-13, 1), DATE(YEAR(L217), MONTH(L217)+K217-1, 1)), 0)</f>
        <v>0</v>
      </c>
      <c r="N217" s="22" t="n">
        <f aca="false">IF(J217="SIM", F217/K217, 0)</f>
        <v>0</v>
      </c>
      <c r="O217" s="28"/>
      <c r="P217" s="28"/>
      <c r="Q217" s="28"/>
      <c r="R217" s="28"/>
      <c r="S217" s="28"/>
    </row>
    <row r="218" customFormat="false" ht="15.75" hidden="false" customHeight="false" outlineLevel="0" collapsed="false">
      <c r="A218" s="30"/>
      <c r="B218" s="31"/>
      <c r="C218" s="31"/>
      <c r="D218" s="32"/>
      <c r="E218" s="34"/>
      <c r="F218" s="33"/>
      <c r="G218" s="33"/>
      <c r="H218" s="34"/>
      <c r="I218" s="34" t="e">
        <f aca="false">(F218/H218)*1000</f>
        <v>#DIV/0!</v>
      </c>
      <c r="J218" s="33"/>
      <c r="K218" s="30" t="n">
        <v>1</v>
      </c>
      <c r="L218" s="36"/>
      <c r="M218" s="36" t="n">
        <f aca="false">IF(J218="SIM", IF(MONTH(L218)+K218&gt;13, DATE(YEAR(L218)+1, MONTH(L218)+K218-13, 1), DATE(YEAR(L218), MONTH(L218)+K218-1, 1)), 0)</f>
        <v>0</v>
      </c>
      <c r="N218" s="33" t="n">
        <f aca="false">IF(J218="SIM", F218/K218, 0)</f>
        <v>0</v>
      </c>
      <c r="O218" s="48"/>
      <c r="P218" s="48"/>
      <c r="Q218" s="48"/>
      <c r="R218" s="48"/>
      <c r="S218" s="48"/>
    </row>
    <row r="219" customFormat="false" ht="15.75" hidden="false" customHeight="false" outlineLevel="0" collapsed="false">
      <c r="A219" s="19"/>
      <c r="B219" s="20"/>
      <c r="C219" s="20"/>
      <c r="D219" s="21"/>
      <c r="E219" s="23"/>
      <c r="F219" s="22"/>
      <c r="G219" s="22"/>
      <c r="H219" s="23"/>
      <c r="I219" s="23" t="e">
        <f aca="false">(F219/H219)*1000</f>
        <v>#DIV/0!</v>
      </c>
      <c r="J219" s="22"/>
      <c r="K219" s="19" t="n">
        <v>1</v>
      </c>
      <c r="L219" s="25"/>
      <c r="M219" s="25" t="n">
        <f aca="false">IF(J219="SIM", IF(MONTH(L219)+K219&gt;13, DATE(YEAR(L219)+1, MONTH(L219)+K219-13, 1), DATE(YEAR(L219), MONTH(L219)+K219-1, 1)), 0)</f>
        <v>0</v>
      </c>
      <c r="N219" s="22" t="n">
        <f aca="false">IF(J219="SIM", F219/K219, 0)</f>
        <v>0</v>
      </c>
      <c r="O219" s="28"/>
      <c r="P219" s="28"/>
      <c r="Q219" s="28"/>
      <c r="R219" s="28"/>
      <c r="S219" s="28"/>
    </row>
    <row r="220" customFormat="false" ht="15.75" hidden="false" customHeight="false" outlineLevel="0" collapsed="false">
      <c r="A220" s="30"/>
      <c r="B220" s="31"/>
      <c r="C220" s="31"/>
      <c r="D220" s="32"/>
      <c r="E220" s="34"/>
      <c r="F220" s="33"/>
      <c r="G220" s="33"/>
      <c r="H220" s="34"/>
      <c r="I220" s="34" t="e">
        <f aca="false">(F220/H220)*1000</f>
        <v>#DIV/0!</v>
      </c>
      <c r="J220" s="33"/>
      <c r="K220" s="30" t="n">
        <v>1</v>
      </c>
      <c r="L220" s="36"/>
      <c r="M220" s="36" t="n">
        <f aca="false">IF(J220="SIM", IF(MONTH(L220)+K220&gt;13, DATE(YEAR(L220)+1, MONTH(L220)+K220-13, 1), DATE(YEAR(L220), MONTH(L220)+K220-1, 1)), 0)</f>
        <v>0</v>
      </c>
      <c r="N220" s="33" t="n">
        <f aca="false">IF(J220="SIM", F220/K220, 0)</f>
        <v>0</v>
      </c>
      <c r="O220" s="48"/>
      <c r="P220" s="48"/>
      <c r="Q220" s="48"/>
      <c r="R220" s="48"/>
      <c r="S220" s="48"/>
    </row>
    <row r="221" customFormat="false" ht="15.75" hidden="false" customHeight="false" outlineLevel="0" collapsed="false">
      <c r="A221" s="19"/>
      <c r="B221" s="20"/>
      <c r="C221" s="20"/>
      <c r="D221" s="21"/>
      <c r="E221" s="23"/>
      <c r="F221" s="22"/>
      <c r="G221" s="22"/>
      <c r="H221" s="23"/>
      <c r="I221" s="23" t="e">
        <f aca="false">(F221/H221)*1000</f>
        <v>#DIV/0!</v>
      </c>
      <c r="J221" s="22"/>
      <c r="K221" s="19" t="n">
        <v>1</v>
      </c>
      <c r="L221" s="25"/>
      <c r="M221" s="25" t="n">
        <f aca="false">IF(J221="SIM", IF(MONTH(L221)+K221&gt;13, DATE(YEAR(L221)+1, MONTH(L221)+K221-13, 1), DATE(YEAR(L221), MONTH(L221)+K221-1, 1)), 0)</f>
        <v>0</v>
      </c>
      <c r="N221" s="22" t="n">
        <f aca="false">IF(J221="SIM", F221/K221, 0)</f>
        <v>0</v>
      </c>
      <c r="O221" s="28"/>
      <c r="P221" s="28"/>
      <c r="Q221" s="28"/>
      <c r="R221" s="28"/>
      <c r="S221" s="28"/>
    </row>
    <row r="222" customFormat="false" ht="15.75" hidden="false" customHeight="false" outlineLevel="0" collapsed="false">
      <c r="A222" s="30"/>
      <c r="B222" s="31"/>
      <c r="C222" s="31"/>
      <c r="D222" s="32"/>
      <c r="E222" s="34"/>
      <c r="F222" s="33"/>
      <c r="G222" s="33"/>
      <c r="H222" s="34"/>
      <c r="I222" s="34" t="e">
        <f aca="false">(F222/H222)*1000</f>
        <v>#DIV/0!</v>
      </c>
      <c r="J222" s="33"/>
      <c r="K222" s="30" t="n">
        <v>1</v>
      </c>
      <c r="L222" s="36"/>
      <c r="M222" s="36" t="n">
        <f aca="false">IF(J222="SIM", IF(MONTH(L222)+K222&gt;13, DATE(YEAR(L222)+1, MONTH(L222)+K222-13, 1), DATE(YEAR(L222), MONTH(L222)+K222-1, 1)), 0)</f>
        <v>0</v>
      </c>
      <c r="N222" s="33" t="n">
        <f aca="false">IF(J222="SIM", F222/K222, 0)</f>
        <v>0</v>
      </c>
      <c r="O222" s="48"/>
      <c r="P222" s="48"/>
      <c r="Q222" s="48"/>
      <c r="R222" s="48"/>
      <c r="S222" s="48"/>
    </row>
    <row r="223" customFormat="false" ht="15.75" hidden="false" customHeight="false" outlineLevel="0" collapsed="false">
      <c r="A223" s="19"/>
      <c r="B223" s="20"/>
      <c r="C223" s="20"/>
      <c r="D223" s="21"/>
      <c r="E223" s="23"/>
      <c r="F223" s="22"/>
      <c r="G223" s="22"/>
      <c r="H223" s="23"/>
      <c r="I223" s="23" t="e">
        <f aca="false">(F223/H223)*1000</f>
        <v>#DIV/0!</v>
      </c>
      <c r="J223" s="22"/>
      <c r="K223" s="19" t="n">
        <v>1</v>
      </c>
      <c r="L223" s="25"/>
      <c r="M223" s="25" t="n">
        <f aca="false">IF(J223="SIM", IF(MONTH(L223)+K223&gt;13, DATE(YEAR(L223)+1, MONTH(L223)+K223-13, 1), DATE(YEAR(L223), MONTH(L223)+K223-1, 1)), 0)</f>
        <v>0</v>
      </c>
      <c r="N223" s="22" t="n">
        <f aca="false">IF(J223="SIM", F223/K223, 0)</f>
        <v>0</v>
      </c>
      <c r="O223" s="28"/>
      <c r="P223" s="28"/>
      <c r="Q223" s="28"/>
      <c r="R223" s="28"/>
      <c r="S223" s="28"/>
    </row>
    <row r="224" customFormat="false" ht="15.75" hidden="false" customHeight="false" outlineLevel="0" collapsed="false">
      <c r="A224" s="30"/>
      <c r="B224" s="31"/>
      <c r="C224" s="31"/>
      <c r="D224" s="32"/>
      <c r="E224" s="34"/>
      <c r="F224" s="33"/>
      <c r="G224" s="33"/>
      <c r="H224" s="34"/>
      <c r="I224" s="34" t="e">
        <f aca="false">(F224/H224)*1000</f>
        <v>#DIV/0!</v>
      </c>
      <c r="J224" s="33"/>
      <c r="K224" s="30" t="n">
        <v>1</v>
      </c>
      <c r="L224" s="36"/>
      <c r="M224" s="36" t="n">
        <f aca="false">IF(J224="SIM", IF(MONTH(L224)+K224&gt;13, DATE(YEAR(L224)+1, MONTH(L224)+K224-13, 1), DATE(YEAR(L224), MONTH(L224)+K224-1, 1)), 0)</f>
        <v>0</v>
      </c>
      <c r="N224" s="33" t="n">
        <f aca="false">IF(J224="SIM", F224/K224, 0)</f>
        <v>0</v>
      </c>
      <c r="O224" s="48"/>
      <c r="P224" s="48"/>
      <c r="Q224" s="48"/>
      <c r="R224" s="48"/>
      <c r="S224" s="48"/>
    </row>
    <row r="225" customFormat="false" ht="15.75" hidden="false" customHeight="false" outlineLevel="0" collapsed="false">
      <c r="A225" s="19"/>
      <c r="B225" s="20"/>
      <c r="C225" s="20"/>
      <c r="D225" s="21"/>
      <c r="E225" s="23"/>
      <c r="F225" s="22"/>
      <c r="G225" s="22"/>
      <c r="H225" s="23"/>
      <c r="I225" s="23" t="e">
        <f aca="false">(F225/H225)*1000</f>
        <v>#DIV/0!</v>
      </c>
      <c r="J225" s="22"/>
      <c r="K225" s="19" t="n">
        <v>1</v>
      </c>
      <c r="L225" s="25"/>
      <c r="M225" s="25" t="n">
        <f aca="false">IF(J225="SIM", IF(MONTH(L225)+K225&gt;13, DATE(YEAR(L225)+1, MONTH(L225)+K225-13, 1), DATE(YEAR(L225), MONTH(L225)+K225-1, 1)), 0)</f>
        <v>0</v>
      </c>
      <c r="N225" s="22" t="n">
        <f aca="false">IF(J225="SIM", F225/K225, 0)</f>
        <v>0</v>
      </c>
      <c r="O225" s="28"/>
      <c r="P225" s="28"/>
      <c r="Q225" s="28"/>
      <c r="R225" s="28"/>
      <c r="S225" s="28"/>
    </row>
    <row r="226" customFormat="false" ht="15.75" hidden="false" customHeight="false" outlineLevel="0" collapsed="false">
      <c r="A226" s="30"/>
      <c r="B226" s="31"/>
      <c r="C226" s="31"/>
      <c r="D226" s="32"/>
      <c r="E226" s="34"/>
      <c r="F226" s="33"/>
      <c r="G226" s="33"/>
      <c r="H226" s="34"/>
      <c r="I226" s="34" t="e">
        <f aca="false">(F226/H226)*1000</f>
        <v>#DIV/0!</v>
      </c>
      <c r="J226" s="33"/>
      <c r="K226" s="30" t="n">
        <v>1</v>
      </c>
      <c r="L226" s="36"/>
      <c r="M226" s="36" t="n">
        <f aca="false">IF(J226="SIM", IF(MONTH(L226)+K226&gt;13, DATE(YEAR(L226)+1, MONTH(L226)+K226-13, 1), DATE(YEAR(L226), MONTH(L226)+K226-1, 1)), 0)</f>
        <v>0</v>
      </c>
      <c r="N226" s="33" t="n">
        <f aca="false">IF(J226="SIM", F226/K226, 0)</f>
        <v>0</v>
      </c>
      <c r="O226" s="48"/>
      <c r="P226" s="48"/>
      <c r="Q226" s="48"/>
      <c r="R226" s="48"/>
      <c r="S226" s="48"/>
    </row>
    <row r="227" customFormat="false" ht="15.75" hidden="false" customHeight="false" outlineLevel="0" collapsed="false">
      <c r="A227" s="19"/>
      <c r="B227" s="20"/>
      <c r="C227" s="20"/>
      <c r="D227" s="21"/>
      <c r="E227" s="23"/>
      <c r="F227" s="22"/>
      <c r="G227" s="22"/>
      <c r="H227" s="23"/>
      <c r="I227" s="23" t="e">
        <f aca="false">(F227/H227)*1000</f>
        <v>#DIV/0!</v>
      </c>
      <c r="J227" s="22"/>
      <c r="K227" s="19" t="n">
        <v>1</v>
      </c>
      <c r="L227" s="25"/>
      <c r="M227" s="25" t="n">
        <f aca="false">IF(J227="SIM", IF(MONTH(L227)+K227&gt;13, DATE(YEAR(L227)+1, MONTH(L227)+K227-13, 1), DATE(YEAR(L227), MONTH(L227)+K227-1, 1)), 0)</f>
        <v>0</v>
      </c>
      <c r="N227" s="22" t="n">
        <f aca="false">IF(J227="SIM", F227/K227, 0)</f>
        <v>0</v>
      </c>
      <c r="O227" s="28"/>
      <c r="P227" s="28"/>
      <c r="Q227" s="28"/>
      <c r="R227" s="28"/>
      <c r="S227" s="28"/>
    </row>
    <row r="228" customFormat="false" ht="15.75" hidden="false" customHeight="false" outlineLevel="0" collapsed="false">
      <c r="A228" s="30"/>
      <c r="B228" s="31"/>
      <c r="C228" s="31"/>
      <c r="D228" s="32"/>
      <c r="E228" s="34"/>
      <c r="F228" s="33"/>
      <c r="G228" s="33"/>
      <c r="H228" s="34"/>
      <c r="I228" s="34" t="e">
        <f aca="false">(F228/H228)*1000</f>
        <v>#DIV/0!</v>
      </c>
      <c r="J228" s="33"/>
      <c r="K228" s="30" t="n">
        <v>1</v>
      </c>
      <c r="L228" s="36"/>
      <c r="M228" s="36" t="n">
        <f aca="false">IF(J228="SIM", IF(MONTH(L228)+K228&gt;13, DATE(YEAR(L228)+1, MONTH(L228)+K228-13, 1), DATE(YEAR(L228), MONTH(L228)+K228-1, 1)), 0)</f>
        <v>0</v>
      </c>
      <c r="N228" s="33" t="n">
        <f aca="false">IF(J228="SIM", F228/K228, 0)</f>
        <v>0</v>
      </c>
      <c r="O228" s="48"/>
      <c r="P228" s="48"/>
      <c r="Q228" s="48"/>
      <c r="R228" s="48"/>
      <c r="S228" s="48"/>
    </row>
    <row r="229" customFormat="false" ht="15.75" hidden="false" customHeight="false" outlineLevel="0" collapsed="false">
      <c r="A229" s="19"/>
      <c r="B229" s="20"/>
      <c r="C229" s="20"/>
      <c r="D229" s="21"/>
      <c r="E229" s="23"/>
      <c r="F229" s="22"/>
      <c r="G229" s="22"/>
      <c r="H229" s="23"/>
      <c r="I229" s="23" t="e">
        <f aca="false">(F229/H229)*1000</f>
        <v>#DIV/0!</v>
      </c>
      <c r="J229" s="22"/>
      <c r="K229" s="19" t="n">
        <v>1</v>
      </c>
      <c r="L229" s="25"/>
      <c r="M229" s="25" t="n">
        <f aca="false">IF(J229="SIM", IF(MONTH(L229)+K229&gt;13, DATE(YEAR(L229)+1, MONTH(L229)+K229-13, 1), DATE(YEAR(L229), MONTH(L229)+K229-1, 1)), 0)</f>
        <v>0</v>
      </c>
      <c r="N229" s="22" t="n">
        <f aca="false">IF(J229="SIM", F229/K229, 0)</f>
        <v>0</v>
      </c>
      <c r="O229" s="28"/>
      <c r="P229" s="28"/>
      <c r="Q229" s="28"/>
      <c r="R229" s="28"/>
      <c r="S229" s="28"/>
    </row>
    <row r="230" customFormat="false" ht="15.75" hidden="false" customHeight="false" outlineLevel="0" collapsed="false">
      <c r="A230" s="30"/>
      <c r="B230" s="31"/>
      <c r="C230" s="31"/>
      <c r="D230" s="32"/>
      <c r="E230" s="34"/>
      <c r="F230" s="33"/>
      <c r="G230" s="33"/>
      <c r="H230" s="34"/>
      <c r="I230" s="34" t="e">
        <f aca="false">(F230/H230)*1000</f>
        <v>#DIV/0!</v>
      </c>
      <c r="J230" s="33"/>
      <c r="K230" s="30" t="n">
        <v>1</v>
      </c>
      <c r="L230" s="36"/>
      <c r="M230" s="36" t="n">
        <f aca="false">IF(J230="SIM", IF(MONTH(L230)+K230&gt;13, DATE(YEAR(L230)+1, MONTH(L230)+K230-13, 1), DATE(YEAR(L230), MONTH(L230)+K230-1, 1)), 0)</f>
        <v>0</v>
      </c>
      <c r="N230" s="33" t="n">
        <f aca="false">IF(J230="SIM", F230/K230, 0)</f>
        <v>0</v>
      </c>
      <c r="O230" s="48"/>
      <c r="P230" s="48"/>
      <c r="Q230" s="48"/>
      <c r="R230" s="48"/>
      <c r="S230" s="48"/>
    </row>
    <row r="231" customFormat="false" ht="15.75" hidden="false" customHeight="false" outlineLevel="0" collapsed="false">
      <c r="A231" s="19"/>
      <c r="B231" s="20"/>
      <c r="C231" s="20"/>
      <c r="D231" s="21"/>
      <c r="E231" s="23"/>
      <c r="F231" s="22"/>
      <c r="G231" s="22"/>
      <c r="H231" s="23"/>
      <c r="I231" s="23" t="e">
        <f aca="false">(F231/H231)*1000</f>
        <v>#DIV/0!</v>
      </c>
      <c r="J231" s="22"/>
      <c r="K231" s="19" t="n">
        <v>1</v>
      </c>
      <c r="L231" s="25"/>
      <c r="M231" s="25" t="n">
        <f aca="false">IF(J231="SIM", IF(MONTH(L231)+K231&gt;13, DATE(YEAR(L231)+1, MONTH(L231)+K231-13, 1), DATE(YEAR(L231), MONTH(L231)+K231-1, 1)), 0)</f>
        <v>0</v>
      </c>
      <c r="N231" s="22" t="n">
        <f aca="false">IF(J231="SIM", F231/K231, 0)</f>
        <v>0</v>
      </c>
      <c r="O231" s="28"/>
      <c r="P231" s="28"/>
      <c r="Q231" s="28"/>
      <c r="R231" s="28"/>
      <c r="S231" s="28"/>
    </row>
    <row r="232" customFormat="false" ht="15.75" hidden="false" customHeight="false" outlineLevel="0" collapsed="false">
      <c r="A232" s="30"/>
      <c r="B232" s="31"/>
      <c r="C232" s="31"/>
      <c r="D232" s="32"/>
      <c r="E232" s="34"/>
      <c r="F232" s="33"/>
      <c r="G232" s="33"/>
      <c r="H232" s="34"/>
      <c r="I232" s="34" t="e">
        <f aca="false">(F232/H232)*1000</f>
        <v>#DIV/0!</v>
      </c>
      <c r="J232" s="33"/>
      <c r="K232" s="30" t="n">
        <v>1</v>
      </c>
      <c r="L232" s="36"/>
      <c r="M232" s="36" t="n">
        <f aca="false">IF(J232="SIM", IF(MONTH(L232)+K232&gt;13, DATE(YEAR(L232)+1, MONTH(L232)+K232-13, 1), DATE(YEAR(L232), MONTH(L232)+K232-1, 1)), 0)</f>
        <v>0</v>
      </c>
      <c r="N232" s="33" t="n">
        <f aca="false">IF(J232="SIM", F232/K232, 0)</f>
        <v>0</v>
      </c>
      <c r="O232" s="48"/>
      <c r="P232" s="48"/>
      <c r="Q232" s="48"/>
      <c r="R232" s="48"/>
      <c r="S232" s="48"/>
    </row>
    <row r="233" customFormat="false" ht="15.75" hidden="false" customHeight="false" outlineLevel="0" collapsed="false">
      <c r="A233" s="19"/>
      <c r="B233" s="20"/>
      <c r="C233" s="20"/>
      <c r="D233" s="21"/>
      <c r="E233" s="23"/>
      <c r="F233" s="22"/>
      <c r="G233" s="22"/>
      <c r="H233" s="23"/>
      <c r="I233" s="23" t="e">
        <f aca="false">(F233/H233)*1000</f>
        <v>#DIV/0!</v>
      </c>
      <c r="J233" s="22"/>
      <c r="K233" s="19" t="n">
        <v>1</v>
      </c>
      <c r="L233" s="25"/>
      <c r="M233" s="25" t="n">
        <f aca="false">IF(J233="SIM", IF(MONTH(L233)+K233&gt;13, DATE(YEAR(L233)+1, MONTH(L233)+K233-13, 1), DATE(YEAR(L233), MONTH(L233)+K233-1, 1)), 0)</f>
        <v>0</v>
      </c>
      <c r="N233" s="22" t="n">
        <f aca="false">IF(J233="SIM", F233/K233, 0)</f>
        <v>0</v>
      </c>
      <c r="O233" s="28"/>
      <c r="P233" s="28"/>
      <c r="Q233" s="28"/>
      <c r="R233" s="28"/>
      <c r="S233" s="28"/>
    </row>
    <row r="234" customFormat="false" ht="15.75" hidden="false" customHeight="false" outlineLevel="0" collapsed="false">
      <c r="A234" s="30"/>
      <c r="B234" s="31"/>
      <c r="C234" s="31"/>
      <c r="D234" s="32"/>
      <c r="E234" s="34"/>
      <c r="F234" s="33"/>
      <c r="G234" s="33"/>
      <c r="H234" s="34"/>
      <c r="I234" s="34" t="e">
        <f aca="false">(F234/H234)*1000</f>
        <v>#DIV/0!</v>
      </c>
      <c r="J234" s="33"/>
      <c r="K234" s="30" t="n">
        <v>1</v>
      </c>
      <c r="L234" s="36"/>
      <c r="M234" s="36" t="n">
        <f aca="false">IF(J234="SIM", IF(MONTH(L234)+K234&gt;13, DATE(YEAR(L234)+1, MONTH(L234)+K234-13, 1), DATE(YEAR(L234), MONTH(L234)+K234-1, 1)), 0)</f>
        <v>0</v>
      </c>
      <c r="N234" s="33" t="n">
        <f aca="false">IF(J234="SIM", F234/K234, 0)</f>
        <v>0</v>
      </c>
      <c r="O234" s="48"/>
      <c r="P234" s="48"/>
      <c r="Q234" s="48"/>
      <c r="R234" s="48"/>
      <c r="S234" s="48"/>
    </row>
    <row r="235" customFormat="false" ht="15.75" hidden="false" customHeight="false" outlineLevel="0" collapsed="false">
      <c r="A235" s="19"/>
      <c r="B235" s="20"/>
      <c r="C235" s="20"/>
      <c r="D235" s="21"/>
      <c r="E235" s="23"/>
      <c r="F235" s="22"/>
      <c r="G235" s="22"/>
      <c r="H235" s="23"/>
      <c r="I235" s="23" t="e">
        <f aca="false">(F235/H235)*1000</f>
        <v>#DIV/0!</v>
      </c>
      <c r="J235" s="22"/>
      <c r="K235" s="19" t="n">
        <v>1</v>
      </c>
      <c r="L235" s="25"/>
      <c r="M235" s="25" t="n">
        <f aca="false">IF(J235="SIM", IF(MONTH(L235)+K235&gt;13, DATE(YEAR(L235)+1, MONTH(L235)+K235-13, 1), DATE(YEAR(L235), MONTH(L235)+K235-1, 1)), 0)</f>
        <v>0</v>
      </c>
      <c r="N235" s="22" t="n">
        <f aca="false">IF(J235="SIM", F235/K235, 0)</f>
        <v>0</v>
      </c>
      <c r="O235" s="28"/>
      <c r="P235" s="28"/>
      <c r="Q235" s="28"/>
      <c r="R235" s="28"/>
      <c r="S235" s="28"/>
    </row>
    <row r="236" customFormat="false" ht="15.75" hidden="false" customHeight="false" outlineLevel="0" collapsed="false">
      <c r="A236" s="30"/>
      <c r="B236" s="31"/>
      <c r="C236" s="31"/>
      <c r="D236" s="32"/>
      <c r="E236" s="34"/>
      <c r="F236" s="33"/>
      <c r="G236" s="33"/>
      <c r="H236" s="34"/>
      <c r="I236" s="34" t="e">
        <f aca="false">(F236/H236)*1000</f>
        <v>#DIV/0!</v>
      </c>
      <c r="J236" s="33"/>
      <c r="K236" s="30" t="n">
        <v>1</v>
      </c>
      <c r="L236" s="36"/>
      <c r="M236" s="36" t="n">
        <f aca="false">IF(J236="SIM", IF(MONTH(L236)+K236&gt;13, DATE(YEAR(L236)+1, MONTH(L236)+K236-13, 1), DATE(YEAR(L236), MONTH(L236)+K236-1, 1)), 0)</f>
        <v>0</v>
      </c>
      <c r="N236" s="33" t="n">
        <f aca="false">IF(J236="SIM", F236/K236, 0)</f>
        <v>0</v>
      </c>
      <c r="O236" s="48"/>
      <c r="P236" s="48"/>
      <c r="Q236" s="48"/>
      <c r="R236" s="48"/>
      <c r="S236" s="48"/>
    </row>
    <row r="237" customFormat="false" ht="15.75" hidden="false" customHeight="false" outlineLevel="0" collapsed="false">
      <c r="A237" s="19"/>
      <c r="B237" s="20"/>
      <c r="C237" s="20"/>
      <c r="D237" s="21"/>
      <c r="E237" s="23"/>
      <c r="F237" s="22"/>
      <c r="G237" s="22"/>
      <c r="H237" s="23"/>
      <c r="I237" s="23" t="e">
        <f aca="false">(F237/H237)*1000</f>
        <v>#DIV/0!</v>
      </c>
      <c r="J237" s="22"/>
      <c r="K237" s="19" t="n">
        <v>1</v>
      </c>
      <c r="L237" s="25"/>
      <c r="M237" s="25" t="n">
        <f aca="false">IF(J237="SIM", IF(MONTH(L237)+K237&gt;13, DATE(YEAR(L237)+1, MONTH(L237)+K237-13, 1), DATE(YEAR(L237), MONTH(L237)+K237-1, 1)), 0)</f>
        <v>0</v>
      </c>
      <c r="N237" s="22" t="n">
        <f aca="false">IF(J237="SIM", F237/K237, 0)</f>
        <v>0</v>
      </c>
      <c r="O237" s="28"/>
      <c r="P237" s="28"/>
      <c r="Q237" s="28"/>
      <c r="R237" s="28"/>
      <c r="S237" s="28"/>
    </row>
    <row r="238" customFormat="false" ht="15.75" hidden="false" customHeight="false" outlineLevel="0" collapsed="false">
      <c r="A238" s="30"/>
      <c r="B238" s="31"/>
      <c r="C238" s="31"/>
      <c r="D238" s="32"/>
      <c r="E238" s="34"/>
      <c r="F238" s="33"/>
      <c r="G238" s="33"/>
      <c r="H238" s="34"/>
      <c r="I238" s="34" t="e">
        <f aca="false">(F238/H238)*1000</f>
        <v>#DIV/0!</v>
      </c>
      <c r="J238" s="33"/>
      <c r="K238" s="30" t="n">
        <v>1</v>
      </c>
      <c r="L238" s="36"/>
      <c r="M238" s="36" t="n">
        <f aca="false">IF(J238="SIM", IF(MONTH(L238)+K238&gt;13, DATE(YEAR(L238)+1, MONTH(L238)+K238-13, 1), DATE(YEAR(L238), MONTH(L238)+K238-1, 1)), 0)</f>
        <v>0</v>
      </c>
      <c r="N238" s="33" t="n">
        <f aca="false">IF(J238="SIM", F238/K238, 0)</f>
        <v>0</v>
      </c>
      <c r="O238" s="48"/>
      <c r="P238" s="48"/>
      <c r="Q238" s="48"/>
      <c r="R238" s="48"/>
      <c r="S238" s="48"/>
    </row>
    <row r="239" customFormat="false" ht="15.75" hidden="false" customHeight="false" outlineLevel="0" collapsed="false">
      <c r="A239" s="19"/>
      <c r="B239" s="20"/>
      <c r="C239" s="20"/>
      <c r="D239" s="21"/>
      <c r="E239" s="23"/>
      <c r="F239" s="22"/>
      <c r="G239" s="22"/>
      <c r="H239" s="23"/>
      <c r="I239" s="23" t="e">
        <f aca="false">(F239/H239)*1000</f>
        <v>#DIV/0!</v>
      </c>
      <c r="J239" s="22"/>
      <c r="K239" s="19" t="n">
        <v>1</v>
      </c>
      <c r="L239" s="25"/>
      <c r="M239" s="25" t="n">
        <f aca="false">IF(J239="SIM", IF(MONTH(L239)+K239&gt;13, DATE(YEAR(L239)+1, MONTH(L239)+K239-13, 1), DATE(YEAR(L239), MONTH(L239)+K239-1, 1)), 0)</f>
        <v>0</v>
      </c>
      <c r="N239" s="22" t="n">
        <f aca="false">IF(J239="SIM", F239/K239, 0)</f>
        <v>0</v>
      </c>
      <c r="O239" s="28"/>
      <c r="P239" s="28"/>
      <c r="Q239" s="28"/>
      <c r="R239" s="28"/>
      <c r="S239" s="28"/>
    </row>
    <row r="240" customFormat="false" ht="15.75" hidden="false" customHeight="false" outlineLevel="0" collapsed="false">
      <c r="A240" s="30"/>
      <c r="B240" s="31"/>
      <c r="C240" s="31"/>
      <c r="D240" s="32"/>
      <c r="E240" s="34"/>
      <c r="F240" s="33"/>
      <c r="G240" s="33"/>
      <c r="H240" s="34"/>
      <c r="I240" s="34" t="e">
        <f aca="false">(F240/H240)*1000</f>
        <v>#DIV/0!</v>
      </c>
      <c r="J240" s="33"/>
      <c r="K240" s="30" t="n">
        <v>1</v>
      </c>
      <c r="L240" s="36"/>
      <c r="M240" s="36" t="n">
        <f aca="false">IF(J240="SIM", IF(MONTH(L240)+K240&gt;13, DATE(YEAR(L240)+1, MONTH(L240)+K240-13, 1), DATE(YEAR(L240), MONTH(L240)+K240-1, 1)), 0)</f>
        <v>0</v>
      </c>
      <c r="N240" s="33" t="n">
        <f aca="false">IF(J240="SIM", F240/K240, 0)</f>
        <v>0</v>
      </c>
      <c r="O240" s="48"/>
      <c r="P240" s="48"/>
      <c r="Q240" s="48"/>
      <c r="R240" s="48"/>
      <c r="S240" s="48"/>
    </row>
    <row r="241" customFormat="false" ht="15.75" hidden="false" customHeight="false" outlineLevel="0" collapsed="false">
      <c r="A241" s="19"/>
      <c r="B241" s="20"/>
      <c r="C241" s="20"/>
      <c r="D241" s="21"/>
      <c r="E241" s="23"/>
      <c r="F241" s="22"/>
      <c r="G241" s="22"/>
      <c r="H241" s="23"/>
      <c r="I241" s="23" t="e">
        <f aca="false">(F241/H241)*1000</f>
        <v>#DIV/0!</v>
      </c>
      <c r="J241" s="22"/>
      <c r="K241" s="19" t="n">
        <v>1</v>
      </c>
      <c r="L241" s="25"/>
      <c r="M241" s="25" t="n">
        <f aca="false">IF(J241="SIM", IF(MONTH(L241)+K241&gt;13, DATE(YEAR(L241)+1, MONTH(L241)+K241-13, 1), DATE(YEAR(L241), MONTH(L241)+K241-1, 1)), 0)</f>
        <v>0</v>
      </c>
      <c r="N241" s="22" t="n">
        <f aca="false">IF(J241="SIM", F241/K241, 0)</f>
        <v>0</v>
      </c>
      <c r="O241" s="28"/>
      <c r="P241" s="28"/>
      <c r="Q241" s="28"/>
      <c r="R241" s="28"/>
      <c r="S241" s="28"/>
    </row>
    <row r="242" customFormat="false" ht="15.75" hidden="false" customHeight="false" outlineLevel="0" collapsed="false">
      <c r="A242" s="30"/>
      <c r="B242" s="31"/>
      <c r="C242" s="31"/>
      <c r="D242" s="32"/>
      <c r="E242" s="34"/>
      <c r="F242" s="33"/>
      <c r="G242" s="33"/>
      <c r="H242" s="34"/>
      <c r="I242" s="34" t="e">
        <f aca="false">(F242/H242)*1000</f>
        <v>#DIV/0!</v>
      </c>
      <c r="J242" s="33"/>
      <c r="K242" s="30" t="n">
        <v>1</v>
      </c>
      <c r="L242" s="36"/>
      <c r="M242" s="36" t="n">
        <f aca="false">IF(J242="SIM", IF(MONTH(L242)+K242&gt;13, DATE(YEAR(L242)+1, MONTH(L242)+K242-13, 1), DATE(YEAR(L242), MONTH(L242)+K242-1, 1)), 0)</f>
        <v>0</v>
      </c>
      <c r="N242" s="33" t="n">
        <f aca="false">IF(J242="SIM", F242/K242, 0)</f>
        <v>0</v>
      </c>
      <c r="O242" s="48"/>
      <c r="P242" s="48"/>
      <c r="Q242" s="48"/>
      <c r="R242" s="48"/>
      <c r="S242" s="48"/>
    </row>
    <row r="243" customFormat="false" ht="15.75" hidden="false" customHeight="false" outlineLevel="0" collapsed="false">
      <c r="A243" s="19"/>
      <c r="B243" s="20"/>
      <c r="C243" s="20"/>
      <c r="D243" s="21"/>
      <c r="E243" s="23"/>
      <c r="F243" s="22"/>
      <c r="G243" s="22"/>
      <c r="H243" s="23"/>
      <c r="I243" s="23" t="e">
        <f aca="false">(F243/H243)*1000</f>
        <v>#DIV/0!</v>
      </c>
      <c r="J243" s="22"/>
      <c r="K243" s="19" t="n">
        <v>1</v>
      </c>
      <c r="L243" s="25"/>
      <c r="M243" s="25" t="n">
        <f aca="false">IF(J243="SIM", IF(MONTH(L243)+K243&gt;13, DATE(YEAR(L243)+1, MONTH(L243)+K243-13, 1), DATE(YEAR(L243), MONTH(L243)+K243-1, 1)), 0)</f>
        <v>0</v>
      </c>
      <c r="N243" s="22" t="n">
        <f aca="false">IF(J243="SIM", F243/K243, 0)</f>
        <v>0</v>
      </c>
      <c r="O243" s="28"/>
      <c r="P243" s="28"/>
      <c r="Q243" s="28"/>
      <c r="R243" s="28"/>
      <c r="S243" s="28"/>
    </row>
    <row r="244" customFormat="false" ht="15.75" hidden="false" customHeight="false" outlineLevel="0" collapsed="false">
      <c r="A244" s="30"/>
      <c r="B244" s="31"/>
      <c r="C244" s="31"/>
      <c r="D244" s="32"/>
      <c r="E244" s="34"/>
      <c r="F244" s="33"/>
      <c r="G244" s="33"/>
      <c r="H244" s="34"/>
      <c r="I244" s="34" t="e">
        <f aca="false">(F244/H244)*1000</f>
        <v>#DIV/0!</v>
      </c>
      <c r="J244" s="33"/>
      <c r="K244" s="30" t="n">
        <v>1</v>
      </c>
      <c r="L244" s="36"/>
      <c r="M244" s="36" t="n">
        <f aca="false">IF(J244="SIM", IF(MONTH(L244)+K244&gt;13, DATE(YEAR(L244)+1, MONTH(L244)+K244-13, 1), DATE(YEAR(L244), MONTH(L244)+K244-1, 1)), 0)</f>
        <v>0</v>
      </c>
      <c r="N244" s="33" t="n">
        <f aca="false">IF(J244="SIM", F244/K244, 0)</f>
        <v>0</v>
      </c>
      <c r="O244" s="48"/>
      <c r="P244" s="48"/>
      <c r="Q244" s="48"/>
      <c r="R244" s="48"/>
      <c r="S244" s="48"/>
    </row>
    <row r="245" customFormat="false" ht="15.75" hidden="false" customHeight="false" outlineLevel="0" collapsed="false">
      <c r="A245" s="19"/>
      <c r="B245" s="20"/>
      <c r="C245" s="20"/>
      <c r="D245" s="21"/>
      <c r="E245" s="23"/>
      <c r="F245" s="22"/>
      <c r="G245" s="22"/>
      <c r="H245" s="23"/>
      <c r="I245" s="23" t="e">
        <f aca="false">(F245/H245)*1000</f>
        <v>#DIV/0!</v>
      </c>
      <c r="J245" s="22"/>
      <c r="K245" s="19" t="n">
        <v>1</v>
      </c>
      <c r="L245" s="25"/>
      <c r="M245" s="25" t="n">
        <f aca="false">IF(J245="SIM", IF(MONTH(L245)+K245&gt;13, DATE(YEAR(L245)+1, MONTH(L245)+K245-13, 1), DATE(YEAR(L245), MONTH(L245)+K245-1, 1)), 0)</f>
        <v>0</v>
      </c>
      <c r="N245" s="22" t="n">
        <f aca="false">IF(J245="SIM", F245/K245, 0)</f>
        <v>0</v>
      </c>
      <c r="O245" s="28"/>
      <c r="P245" s="28"/>
      <c r="Q245" s="28"/>
      <c r="R245" s="28"/>
      <c r="S245" s="28"/>
    </row>
    <row r="246" customFormat="false" ht="15.75" hidden="false" customHeight="false" outlineLevel="0" collapsed="false">
      <c r="A246" s="30"/>
      <c r="B246" s="31"/>
      <c r="C246" s="31"/>
      <c r="D246" s="32"/>
      <c r="E246" s="34"/>
      <c r="F246" s="33"/>
      <c r="G246" s="33"/>
      <c r="H246" s="34"/>
      <c r="I246" s="34" t="e">
        <f aca="false">(F246/H246)*1000</f>
        <v>#DIV/0!</v>
      </c>
      <c r="J246" s="33"/>
      <c r="K246" s="30" t="n">
        <v>1</v>
      </c>
      <c r="L246" s="36"/>
      <c r="M246" s="36" t="n">
        <f aca="false">IF(J246="SIM", IF(MONTH(L246)+K246&gt;13, DATE(YEAR(L246)+1, MONTH(L246)+K246-13, 1), DATE(YEAR(L246), MONTH(L246)+K246-1, 1)), 0)</f>
        <v>0</v>
      </c>
      <c r="N246" s="33" t="n">
        <f aca="false">IF(J246="SIM", F246/K246, 0)</f>
        <v>0</v>
      </c>
      <c r="O246" s="48"/>
      <c r="P246" s="48"/>
      <c r="Q246" s="48"/>
      <c r="R246" s="48"/>
      <c r="S246" s="48"/>
    </row>
    <row r="247" customFormat="false" ht="15.75" hidden="false" customHeight="false" outlineLevel="0" collapsed="false">
      <c r="A247" s="19"/>
      <c r="B247" s="20"/>
      <c r="C247" s="20"/>
      <c r="D247" s="21"/>
      <c r="E247" s="23"/>
      <c r="F247" s="22"/>
      <c r="G247" s="22"/>
      <c r="H247" s="23"/>
      <c r="I247" s="23" t="e">
        <f aca="false">(F247/H247)*1000</f>
        <v>#DIV/0!</v>
      </c>
      <c r="J247" s="22"/>
      <c r="K247" s="19" t="n">
        <v>1</v>
      </c>
      <c r="L247" s="25"/>
      <c r="M247" s="25" t="n">
        <f aca="false">IF(J247="SIM", IF(MONTH(L247)+K247&gt;13, DATE(YEAR(L247)+1, MONTH(L247)+K247-13, 1), DATE(YEAR(L247), MONTH(L247)+K247-1, 1)), 0)</f>
        <v>0</v>
      </c>
      <c r="N247" s="22" t="n">
        <f aca="false">IF(J247="SIM", F247/K247, 0)</f>
        <v>0</v>
      </c>
      <c r="O247" s="28"/>
      <c r="P247" s="28"/>
      <c r="Q247" s="28"/>
      <c r="R247" s="28"/>
      <c r="S247" s="28"/>
    </row>
    <row r="248" customFormat="false" ht="15.75" hidden="false" customHeight="false" outlineLevel="0" collapsed="false">
      <c r="A248" s="30"/>
      <c r="B248" s="31"/>
      <c r="C248" s="31"/>
      <c r="D248" s="32"/>
      <c r="E248" s="34"/>
      <c r="F248" s="33"/>
      <c r="G248" s="33"/>
      <c r="H248" s="34"/>
      <c r="I248" s="34" t="e">
        <f aca="false">(F248/H248)*1000</f>
        <v>#DIV/0!</v>
      </c>
      <c r="J248" s="33"/>
      <c r="K248" s="30" t="n">
        <v>1</v>
      </c>
      <c r="L248" s="36"/>
      <c r="M248" s="36" t="n">
        <f aca="false">IF(J248="SIM", IF(MONTH(L248)+K248&gt;13, DATE(YEAR(L248)+1, MONTH(L248)+K248-13, 1), DATE(YEAR(L248), MONTH(L248)+K248-1, 1)), 0)</f>
        <v>0</v>
      </c>
      <c r="N248" s="33" t="n">
        <f aca="false">IF(J248="SIM", F248/K248, 0)</f>
        <v>0</v>
      </c>
      <c r="O248" s="48"/>
      <c r="P248" s="48"/>
      <c r="Q248" s="48"/>
      <c r="R248" s="48"/>
      <c r="S248" s="48"/>
    </row>
    <row r="249" customFormat="false" ht="15.75" hidden="false" customHeight="false" outlineLevel="0" collapsed="false">
      <c r="A249" s="19"/>
      <c r="B249" s="20"/>
      <c r="C249" s="20"/>
      <c r="D249" s="21"/>
      <c r="E249" s="23"/>
      <c r="F249" s="22"/>
      <c r="G249" s="22"/>
      <c r="H249" s="23"/>
      <c r="I249" s="23" t="e">
        <f aca="false">(F249/H249)*1000</f>
        <v>#DIV/0!</v>
      </c>
      <c r="J249" s="22"/>
      <c r="K249" s="19" t="n">
        <v>1</v>
      </c>
      <c r="L249" s="25"/>
      <c r="M249" s="25" t="n">
        <f aca="false">IF(J249="SIM", IF(MONTH(L249)+K249&gt;13, DATE(YEAR(L249)+1, MONTH(L249)+K249-13, 1), DATE(YEAR(L249), MONTH(L249)+K249-1, 1)), 0)</f>
        <v>0</v>
      </c>
      <c r="N249" s="22" t="n">
        <f aca="false">IF(J249="SIM", F249/K249, 0)</f>
        <v>0</v>
      </c>
      <c r="O249" s="28"/>
      <c r="P249" s="28"/>
      <c r="Q249" s="28"/>
      <c r="R249" s="28"/>
      <c r="S249" s="28"/>
    </row>
    <row r="250" customFormat="false" ht="15.75" hidden="false" customHeight="false" outlineLevel="0" collapsed="false">
      <c r="A250" s="30"/>
      <c r="B250" s="31"/>
      <c r="C250" s="31"/>
      <c r="D250" s="32"/>
      <c r="E250" s="34"/>
      <c r="F250" s="33"/>
      <c r="G250" s="33"/>
      <c r="H250" s="34"/>
      <c r="I250" s="34" t="e">
        <f aca="false">(F250/H250)*1000</f>
        <v>#DIV/0!</v>
      </c>
      <c r="J250" s="33"/>
      <c r="K250" s="30" t="n">
        <v>1</v>
      </c>
      <c r="L250" s="36"/>
      <c r="M250" s="36" t="n">
        <f aca="false">IF(J250="SIM", IF(MONTH(L250)+K250&gt;13, DATE(YEAR(L250)+1, MONTH(L250)+K250-13, 1), DATE(YEAR(L250), MONTH(L250)+K250-1, 1)), 0)</f>
        <v>0</v>
      </c>
      <c r="N250" s="33" t="n">
        <f aca="false">IF(J250="SIM", F250/K250, 0)</f>
        <v>0</v>
      </c>
      <c r="O250" s="48"/>
      <c r="P250" s="48"/>
      <c r="Q250" s="48"/>
      <c r="R250" s="48"/>
      <c r="S250" s="48"/>
    </row>
    <row r="251" customFormat="false" ht="15.75" hidden="false" customHeight="false" outlineLevel="0" collapsed="false">
      <c r="A251" s="19"/>
      <c r="B251" s="20"/>
      <c r="C251" s="20"/>
      <c r="D251" s="21"/>
      <c r="E251" s="23"/>
      <c r="F251" s="22"/>
      <c r="G251" s="22"/>
      <c r="H251" s="23"/>
      <c r="I251" s="23" t="e">
        <f aca="false">(F251/H251)*1000</f>
        <v>#DIV/0!</v>
      </c>
      <c r="J251" s="22"/>
      <c r="K251" s="19" t="n">
        <v>1</v>
      </c>
      <c r="L251" s="25"/>
      <c r="M251" s="25" t="n">
        <f aca="false">IF(J251="SIM", IF(MONTH(L251)+K251&gt;13, DATE(YEAR(L251)+1, MONTH(L251)+K251-13, 1), DATE(YEAR(L251), MONTH(L251)+K251-1, 1)), 0)</f>
        <v>0</v>
      </c>
      <c r="N251" s="22" t="n">
        <f aca="false">IF(J251="SIM", F251/K251, 0)</f>
        <v>0</v>
      </c>
      <c r="O251" s="28"/>
      <c r="P251" s="28"/>
      <c r="Q251" s="28"/>
      <c r="R251" s="28"/>
      <c r="S251" s="28"/>
    </row>
    <row r="252" customFormat="false" ht="15.75" hidden="false" customHeight="false" outlineLevel="0" collapsed="false">
      <c r="A252" s="30"/>
      <c r="B252" s="31"/>
      <c r="C252" s="31"/>
      <c r="D252" s="32"/>
      <c r="E252" s="34"/>
      <c r="F252" s="33"/>
      <c r="G252" s="33"/>
      <c r="H252" s="34"/>
      <c r="I252" s="34" t="e">
        <f aca="false">(F252/H252)*1000</f>
        <v>#DIV/0!</v>
      </c>
      <c r="J252" s="33"/>
      <c r="K252" s="30" t="n">
        <v>1</v>
      </c>
      <c r="L252" s="36"/>
      <c r="M252" s="36" t="n">
        <f aca="false">IF(J252="SIM", IF(MONTH(L252)+K252&gt;13, DATE(YEAR(L252)+1, MONTH(L252)+K252-13, 1), DATE(YEAR(L252), MONTH(L252)+K252-1, 1)), 0)</f>
        <v>0</v>
      </c>
      <c r="N252" s="33" t="n">
        <f aca="false">IF(J252="SIM", F252/K252, 0)</f>
        <v>0</v>
      </c>
      <c r="O252" s="48"/>
      <c r="P252" s="48"/>
      <c r="Q252" s="48"/>
      <c r="R252" s="48"/>
      <c r="S252" s="48"/>
    </row>
    <row r="253" customFormat="false" ht="15.75" hidden="false" customHeight="false" outlineLevel="0" collapsed="false">
      <c r="A253" s="19"/>
      <c r="B253" s="20"/>
      <c r="C253" s="20"/>
      <c r="D253" s="21"/>
      <c r="E253" s="23"/>
      <c r="F253" s="22"/>
      <c r="G253" s="22"/>
      <c r="H253" s="23"/>
      <c r="I253" s="23" t="e">
        <f aca="false">(F253/H253)*1000</f>
        <v>#DIV/0!</v>
      </c>
      <c r="J253" s="22"/>
      <c r="K253" s="19" t="n">
        <v>1</v>
      </c>
      <c r="L253" s="25"/>
      <c r="M253" s="25" t="n">
        <f aca="false">IF(J253="SIM", IF(MONTH(L253)+K253&gt;13, DATE(YEAR(L253)+1, MONTH(L253)+K253-13, 1), DATE(YEAR(L253), MONTH(L253)+K253-1, 1)), 0)</f>
        <v>0</v>
      </c>
      <c r="N253" s="22" t="n">
        <f aca="false">IF(J253="SIM", F253/K253, 0)</f>
        <v>0</v>
      </c>
      <c r="O253" s="28"/>
      <c r="P253" s="28"/>
      <c r="Q253" s="28"/>
      <c r="R253" s="28"/>
      <c r="S253" s="28"/>
    </row>
    <row r="254" customFormat="false" ht="15.75" hidden="false" customHeight="false" outlineLevel="0" collapsed="false">
      <c r="A254" s="30"/>
      <c r="B254" s="31"/>
      <c r="C254" s="31"/>
      <c r="D254" s="32"/>
      <c r="E254" s="34"/>
      <c r="F254" s="33"/>
      <c r="G254" s="33"/>
      <c r="H254" s="34"/>
      <c r="I254" s="34" t="e">
        <f aca="false">(F254/H254)*1000</f>
        <v>#DIV/0!</v>
      </c>
      <c r="J254" s="33"/>
      <c r="K254" s="30" t="n">
        <v>1</v>
      </c>
      <c r="L254" s="36"/>
      <c r="M254" s="36" t="n">
        <f aca="false">IF(J254="SIM", IF(MONTH(L254)+K254&gt;13, DATE(YEAR(L254)+1, MONTH(L254)+K254-13, 1), DATE(YEAR(L254), MONTH(L254)+K254-1, 1)), 0)</f>
        <v>0</v>
      </c>
      <c r="N254" s="33" t="n">
        <f aca="false">IF(J254="SIM", F254/K254, 0)</f>
        <v>0</v>
      </c>
      <c r="O254" s="48"/>
      <c r="P254" s="48"/>
      <c r="Q254" s="48"/>
      <c r="R254" s="48"/>
      <c r="S254" s="48"/>
    </row>
    <row r="255" customFormat="false" ht="15.75" hidden="false" customHeight="false" outlineLevel="0" collapsed="false">
      <c r="A255" s="19"/>
      <c r="B255" s="20"/>
      <c r="C255" s="20"/>
      <c r="D255" s="21"/>
      <c r="E255" s="23"/>
      <c r="F255" s="22"/>
      <c r="G255" s="22"/>
      <c r="H255" s="23"/>
      <c r="I255" s="23" t="e">
        <f aca="false">(F255/H255)*1000</f>
        <v>#DIV/0!</v>
      </c>
      <c r="J255" s="22"/>
      <c r="K255" s="19" t="n">
        <v>1</v>
      </c>
      <c r="L255" s="25"/>
      <c r="M255" s="25" t="n">
        <f aca="false">IF(J255="SIM", IF(MONTH(L255)+K255&gt;13, DATE(YEAR(L255)+1, MONTH(L255)+K255-13, 1), DATE(YEAR(L255), MONTH(L255)+K255-1, 1)), 0)</f>
        <v>0</v>
      </c>
      <c r="N255" s="22" t="n">
        <f aca="false">IF(J255="SIM", F255/K255, 0)</f>
        <v>0</v>
      </c>
      <c r="O255" s="28"/>
      <c r="P255" s="28"/>
      <c r="Q255" s="28"/>
      <c r="R255" s="28"/>
      <c r="S255" s="28"/>
    </row>
    <row r="256" customFormat="false" ht="15.75" hidden="false" customHeight="false" outlineLevel="0" collapsed="false">
      <c r="A256" s="30"/>
      <c r="B256" s="31"/>
      <c r="C256" s="31"/>
      <c r="D256" s="32"/>
      <c r="E256" s="34"/>
      <c r="F256" s="33"/>
      <c r="G256" s="33"/>
      <c r="H256" s="34"/>
      <c r="I256" s="34" t="e">
        <f aca="false">(F256/H256)*1000</f>
        <v>#DIV/0!</v>
      </c>
      <c r="J256" s="33"/>
      <c r="K256" s="30" t="n">
        <v>1</v>
      </c>
      <c r="L256" s="36"/>
      <c r="M256" s="36" t="n">
        <f aca="false">IF(J256="SIM", IF(MONTH(L256)+K256&gt;13, DATE(YEAR(L256)+1, MONTH(L256)+K256-13, 1), DATE(YEAR(L256), MONTH(L256)+K256-1, 1)), 0)</f>
        <v>0</v>
      </c>
      <c r="N256" s="33" t="n">
        <f aca="false">IF(J256="SIM", F256/K256, 0)</f>
        <v>0</v>
      </c>
      <c r="O256" s="48"/>
      <c r="P256" s="48"/>
      <c r="Q256" s="48"/>
      <c r="R256" s="48"/>
      <c r="S256" s="48"/>
    </row>
    <row r="257" customFormat="false" ht="15.75" hidden="false" customHeight="false" outlineLevel="0" collapsed="false">
      <c r="A257" s="19"/>
      <c r="B257" s="20"/>
      <c r="C257" s="20"/>
      <c r="D257" s="21"/>
      <c r="E257" s="23"/>
      <c r="F257" s="22"/>
      <c r="G257" s="22"/>
      <c r="H257" s="23"/>
      <c r="I257" s="23" t="e">
        <f aca="false">(F257/H257)*1000</f>
        <v>#DIV/0!</v>
      </c>
      <c r="J257" s="22"/>
      <c r="K257" s="19" t="n">
        <v>1</v>
      </c>
      <c r="L257" s="25"/>
      <c r="M257" s="25" t="n">
        <f aca="false">IF(J257="SIM", IF(MONTH(L257)+K257&gt;13, DATE(YEAR(L257)+1, MONTH(L257)+K257-13, 1), DATE(YEAR(L257), MONTH(L257)+K257-1, 1)), 0)</f>
        <v>0</v>
      </c>
      <c r="N257" s="22" t="n">
        <f aca="false">IF(J257="SIM", F257/K257, 0)</f>
        <v>0</v>
      </c>
      <c r="O257" s="28"/>
      <c r="P257" s="28"/>
      <c r="Q257" s="28"/>
      <c r="R257" s="28"/>
      <c r="S257" s="28"/>
    </row>
    <row r="258" customFormat="false" ht="15.75" hidden="false" customHeight="false" outlineLevel="0" collapsed="false">
      <c r="A258" s="30"/>
      <c r="B258" s="31"/>
      <c r="C258" s="31"/>
      <c r="D258" s="32"/>
      <c r="E258" s="34"/>
      <c r="F258" s="33"/>
      <c r="G258" s="33"/>
      <c r="H258" s="34"/>
      <c r="I258" s="34" t="e">
        <f aca="false">(F258/H258)*1000</f>
        <v>#DIV/0!</v>
      </c>
      <c r="J258" s="33"/>
      <c r="K258" s="30" t="n">
        <v>1</v>
      </c>
      <c r="L258" s="36"/>
      <c r="M258" s="36" t="n">
        <f aca="false">IF(J258="SIM", IF(MONTH(L258)+K258&gt;13, DATE(YEAR(L258)+1, MONTH(L258)+K258-13, 1), DATE(YEAR(L258), MONTH(L258)+K258-1, 1)), 0)</f>
        <v>0</v>
      </c>
      <c r="N258" s="33" t="n">
        <f aca="false">IF(J258="SIM", F258/K258, 0)</f>
        <v>0</v>
      </c>
      <c r="O258" s="48"/>
      <c r="P258" s="48"/>
      <c r="Q258" s="48"/>
      <c r="R258" s="48"/>
      <c r="S258" s="48"/>
    </row>
    <row r="259" customFormat="false" ht="15.75" hidden="false" customHeight="false" outlineLevel="0" collapsed="false">
      <c r="A259" s="19"/>
      <c r="B259" s="20"/>
      <c r="C259" s="20"/>
      <c r="D259" s="21"/>
      <c r="E259" s="23"/>
      <c r="F259" s="22"/>
      <c r="G259" s="22"/>
      <c r="H259" s="23"/>
      <c r="I259" s="23" t="e">
        <f aca="false">(F259/H259)*1000</f>
        <v>#DIV/0!</v>
      </c>
      <c r="J259" s="22"/>
      <c r="K259" s="19" t="n">
        <v>1</v>
      </c>
      <c r="L259" s="25"/>
      <c r="M259" s="25" t="n">
        <f aca="false">IF(J259="SIM", IF(MONTH(L259)+K259&gt;13, DATE(YEAR(L259)+1, MONTH(L259)+K259-13, 1), DATE(YEAR(L259), MONTH(L259)+K259-1, 1)), 0)</f>
        <v>0</v>
      </c>
      <c r="N259" s="22" t="n">
        <f aca="false">IF(J259="SIM", F259/K259, 0)</f>
        <v>0</v>
      </c>
      <c r="O259" s="28"/>
      <c r="P259" s="28"/>
      <c r="Q259" s="28"/>
      <c r="R259" s="28"/>
      <c r="S259" s="28"/>
    </row>
    <row r="260" customFormat="false" ht="15.75" hidden="false" customHeight="false" outlineLevel="0" collapsed="false">
      <c r="A260" s="30"/>
      <c r="B260" s="31"/>
      <c r="C260" s="31"/>
      <c r="D260" s="32"/>
      <c r="E260" s="34"/>
      <c r="F260" s="33"/>
      <c r="G260" s="33"/>
      <c r="H260" s="34"/>
      <c r="I260" s="34" t="e">
        <f aca="false">(F260/H260)*1000</f>
        <v>#DIV/0!</v>
      </c>
      <c r="J260" s="33"/>
      <c r="K260" s="30" t="n">
        <v>1</v>
      </c>
      <c r="L260" s="36"/>
      <c r="M260" s="36" t="n">
        <f aca="false">IF(J260="SIM", IF(MONTH(L260)+K260&gt;13, DATE(YEAR(L260)+1, MONTH(L260)+K260-13, 1), DATE(YEAR(L260), MONTH(L260)+K260-1, 1)), 0)</f>
        <v>0</v>
      </c>
      <c r="N260" s="33" t="n">
        <f aca="false">IF(J260="SIM", F260/K260, 0)</f>
        <v>0</v>
      </c>
      <c r="O260" s="48"/>
      <c r="P260" s="48"/>
      <c r="Q260" s="48"/>
      <c r="R260" s="48"/>
      <c r="S260" s="48"/>
    </row>
    <row r="261" customFormat="false" ht="15.75" hidden="false" customHeight="false" outlineLevel="0" collapsed="false">
      <c r="A261" s="19"/>
      <c r="B261" s="20"/>
      <c r="C261" s="20"/>
      <c r="D261" s="21"/>
      <c r="E261" s="23"/>
      <c r="F261" s="22"/>
      <c r="G261" s="22"/>
      <c r="H261" s="23"/>
      <c r="I261" s="23" t="e">
        <f aca="false">(F261/H261)*1000</f>
        <v>#DIV/0!</v>
      </c>
      <c r="J261" s="22"/>
      <c r="K261" s="19" t="n">
        <v>1</v>
      </c>
      <c r="L261" s="25"/>
      <c r="M261" s="25" t="n">
        <f aca="false">IF(J261="SIM", IF(MONTH(L261)+K261&gt;13, DATE(YEAR(L261)+1, MONTH(L261)+K261-13, 1), DATE(YEAR(L261), MONTH(L261)+K261-1, 1)), 0)</f>
        <v>0</v>
      </c>
      <c r="N261" s="22" t="n">
        <f aca="false">IF(J261="SIM", F261/K261, 0)</f>
        <v>0</v>
      </c>
      <c r="O261" s="28"/>
      <c r="P261" s="28"/>
      <c r="Q261" s="28"/>
      <c r="R261" s="28"/>
      <c r="S261" s="28"/>
    </row>
    <row r="262" customFormat="false" ht="15.75" hidden="false" customHeight="false" outlineLevel="0" collapsed="false">
      <c r="A262" s="30"/>
      <c r="B262" s="31"/>
      <c r="C262" s="31"/>
      <c r="D262" s="32"/>
      <c r="E262" s="34"/>
      <c r="F262" s="33"/>
      <c r="G262" s="33"/>
      <c r="H262" s="34"/>
      <c r="I262" s="34" t="e">
        <f aca="false">(F262/H262)*1000</f>
        <v>#DIV/0!</v>
      </c>
      <c r="J262" s="33"/>
      <c r="K262" s="30" t="n">
        <v>1</v>
      </c>
      <c r="L262" s="36"/>
      <c r="M262" s="36" t="n">
        <f aca="false">IF(J262="SIM", IF(MONTH(L262)+K262&gt;13, DATE(YEAR(L262)+1, MONTH(L262)+K262-13, 1), DATE(YEAR(L262), MONTH(L262)+K262-1, 1)), 0)</f>
        <v>0</v>
      </c>
      <c r="N262" s="33" t="n">
        <f aca="false">IF(J262="SIM", F262/K262, 0)</f>
        <v>0</v>
      </c>
      <c r="O262" s="48"/>
      <c r="P262" s="48"/>
      <c r="Q262" s="48"/>
      <c r="R262" s="48"/>
      <c r="S262" s="48"/>
    </row>
    <row r="263" customFormat="false" ht="15.75" hidden="false" customHeight="false" outlineLevel="0" collapsed="false">
      <c r="A263" s="19"/>
      <c r="B263" s="20"/>
      <c r="C263" s="20"/>
      <c r="D263" s="21"/>
      <c r="E263" s="23"/>
      <c r="F263" s="22"/>
      <c r="G263" s="22"/>
      <c r="H263" s="23"/>
      <c r="I263" s="23" t="e">
        <f aca="false">(F263/H263)*1000</f>
        <v>#DIV/0!</v>
      </c>
      <c r="J263" s="22"/>
      <c r="K263" s="19" t="n">
        <v>1</v>
      </c>
      <c r="L263" s="25"/>
      <c r="M263" s="25" t="n">
        <f aca="false">IF(J263="SIM", IF(MONTH(L263)+K263&gt;13, DATE(YEAR(L263)+1, MONTH(L263)+K263-13, 1), DATE(YEAR(L263), MONTH(L263)+K263-1, 1)), 0)</f>
        <v>0</v>
      </c>
      <c r="N263" s="22" t="n">
        <f aca="false">IF(J263="SIM", F263/K263, 0)</f>
        <v>0</v>
      </c>
      <c r="O263" s="28"/>
      <c r="P263" s="28"/>
      <c r="Q263" s="28"/>
      <c r="R263" s="28"/>
      <c r="S263" s="28"/>
    </row>
    <row r="264" customFormat="false" ht="15.75" hidden="false" customHeight="false" outlineLevel="0" collapsed="false">
      <c r="A264" s="30"/>
      <c r="B264" s="31"/>
      <c r="C264" s="31"/>
      <c r="D264" s="32"/>
      <c r="E264" s="34"/>
      <c r="F264" s="33"/>
      <c r="G264" s="33"/>
      <c r="H264" s="34"/>
      <c r="I264" s="34" t="e">
        <f aca="false">(F264/H264)*1000</f>
        <v>#DIV/0!</v>
      </c>
      <c r="J264" s="33"/>
      <c r="K264" s="30" t="n">
        <v>1</v>
      </c>
      <c r="L264" s="36"/>
      <c r="M264" s="36" t="n">
        <f aca="false">IF(J264="SIM", IF(MONTH(L264)+K264&gt;13, DATE(YEAR(L264)+1, MONTH(L264)+K264-13, 1), DATE(YEAR(L264), MONTH(L264)+K264-1, 1)), 0)</f>
        <v>0</v>
      </c>
      <c r="N264" s="33" t="n">
        <f aca="false">IF(J264="SIM", F264/K264, 0)</f>
        <v>0</v>
      </c>
      <c r="O264" s="48"/>
      <c r="P264" s="48"/>
      <c r="Q264" s="48"/>
      <c r="R264" s="48"/>
      <c r="S264" s="48"/>
    </row>
    <row r="265" customFormat="false" ht="15.75" hidden="false" customHeight="false" outlineLevel="0" collapsed="false">
      <c r="A265" s="19"/>
      <c r="B265" s="20"/>
      <c r="C265" s="20"/>
      <c r="D265" s="21"/>
      <c r="E265" s="23"/>
      <c r="F265" s="22"/>
      <c r="G265" s="22"/>
      <c r="H265" s="23"/>
      <c r="I265" s="23" t="e">
        <f aca="false">(F265/H265)*1000</f>
        <v>#DIV/0!</v>
      </c>
      <c r="J265" s="22"/>
      <c r="K265" s="19" t="n">
        <v>1</v>
      </c>
      <c r="L265" s="25"/>
      <c r="M265" s="25" t="n">
        <f aca="false">IF(J265="SIM", IF(MONTH(L265)+K265&gt;13, DATE(YEAR(L265)+1, MONTH(L265)+K265-13, 1), DATE(YEAR(L265), MONTH(L265)+K265-1, 1)), 0)</f>
        <v>0</v>
      </c>
      <c r="N265" s="22" t="n">
        <f aca="false">IF(J265="SIM", F265/K265, 0)</f>
        <v>0</v>
      </c>
      <c r="O265" s="28"/>
      <c r="P265" s="28"/>
      <c r="Q265" s="28"/>
      <c r="R265" s="28"/>
      <c r="S265" s="28"/>
    </row>
    <row r="266" customFormat="false" ht="15.75" hidden="false" customHeight="false" outlineLevel="0" collapsed="false">
      <c r="A266" s="30"/>
      <c r="B266" s="31"/>
      <c r="C266" s="31"/>
      <c r="D266" s="32"/>
      <c r="E266" s="34"/>
      <c r="F266" s="33"/>
      <c r="G266" s="33"/>
      <c r="H266" s="34"/>
      <c r="I266" s="34" t="e">
        <f aca="false">(F266/H266)*1000</f>
        <v>#DIV/0!</v>
      </c>
      <c r="J266" s="33"/>
      <c r="K266" s="30" t="n">
        <v>1</v>
      </c>
      <c r="L266" s="36"/>
      <c r="M266" s="36" t="n">
        <f aca="false">IF(J266="SIM", IF(MONTH(L266)+K266&gt;13, DATE(YEAR(L266)+1, MONTH(L266)+K266-13, 1), DATE(YEAR(L266), MONTH(L266)+K266-1, 1)), 0)</f>
        <v>0</v>
      </c>
      <c r="N266" s="33" t="n">
        <f aca="false">IF(J266="SIM", F266/K266, 0)</f>
        <v>0</v>
      </c>
      <c r="O266" s="48"/>
      <c r="P266" s="48"/>
      <c r="Q266" s="48"/>
      <c r="R266" s="48"/>
      <c r="S266" s="48"/>
    </row>
    <row r="267" customFormat="false" ht="15.75" hidden="false" customHeight="false" outlineLevel="0" collapsed="false">
      <c r="A267" s="19"/>
      <c r="B267" s="20"/>
      <c r="C267" s="20"/>
      <c r="D267" s="21"/>
      <c r="E267" s="23"/>
      <c r="F267" s="22"/>
      <c r="G267" s="22"/>
      <c r="H267" s="23"/>
      <c r="I267" s="23" t="e">
        <f aca="false">(F267/H267)*1000</f>
        <v>#DIV/0!</v>
      </c>
      <c r="J267" s="22"/>
      <c r="K267" s="19" t="n">
        <v>1</v>
      </c>
      <c r="L267" s="25"/>
      <c r="M267" s="25" t="n">
        <f aca="false">IF(J267="SIM", IF(MONTH(L267)+K267&gt;13, DATE(YEAR(L267)+1, MONTH(L267)+K267-13, 1), DATE(YEAR(L267), MONTH(L267)+K267-1, 1)), 0)</f>
        <v>0</v>
      </c>
      <c r="N267" s="22" t="n">
        <f aca="false">IF(J267="SIM", F267/K267, 0)</f>
        <v>0</v>
      </c>
      <c r="O267" s="28"/>
      <c r="P267" s="28"/>
      <c r="Q267" s="28"/>
      <c r="R267" s="28"/>
      <c r="S267" s="28"/>
    </row>
    <row r="268" customFormat="false" ht="15.75" hidden="false" customHeight="false" outlineLevel="0" collapsed="false">
      <c r="A268" s="30"/>
      <c r="B268" s="31"/>
      <c r="C268" s="31"/>
      <c r="D268" s="32"/>
      <c r="E268" s="34"/>
      <c r="F268" s="33"/>
      <c r="G268" s="33"/>
      <c r="H268" s="34"/>
      <c r="I268" s="34" t="e">
        <f aca="false">(F268/H268)*1000</f>
        <v>#DIV/0!</v>
      </c>
      <c r="J268" s="33"/>
      <c r="K268" s="30" t="n">
        <v>1</v>
      </c>
      <c r="L268" s="36"/>
      <c r="M268" s="36" t="n">
        <f aca="false">IF(J268="SIM", IF(MONTH(L268)+K268&gt;13, DATE(YEAR(L268)+1, MONTH(L268)+K268-13, 1), DATE(YEAR(L268), MONTH(L268)+K268-1, 1)), 0)</f>
        <v>0</v>
      </c>
      <c r="N268" s="33" t="n">
        <f aca="false">IF(J268="SIM", F268/K268, 0)</f>
        <v>0</v>
      </c>
      <c r="O268" s="48"/>
      <c r="P268" s="48"/>
      <c r="Q268" s="48"/>
      <c r="R268" s="48"/>
      <c r="S268" s="48"/>
    </row>
    <row r="269" customFormat="false" ht="15.75" hidden="false" customHeight="false" outlineLevel="0" collapsed="false">
      <c r="A269" s="19"/>
      <c r="B269" s="20"/>
      <c r="C269" s="20"/>
      <c r="D269" s="21"/>
      <c r="E269" s="23"/>
      <c r="F269" s="22"/>
      <c r="G269" s="22"/>
      <c r="H269" s="23"/>
      <c r="I269" s="23" t="e">
        <f aca="false">(F269/H269)*1000</f>
        <v>#DIV/0!</v>
      </c>
      <c r="J269" s="22"/>
      <c r="K269" s="19" t="n">
        <v>1</v>
      </c>
      <c r="L269" s="25"/>
      <c r="M269" s="25" t="n">
        <f aca="false">IF(J269="SIM", IF(MONTH(L269)+K269&gt;13, DATE(YEAR(L269)+1, MONTH(L269)+K269-13, 1), DATE(YEAR(L269), MONTH(L269)+K269-1, 1)), 0)</f>
        <v>0</v>
      </c>
      <c r="N269" s="22" t="n">
        <f aca="false">IF(J269="SIM", F269/K269, 0)</f>
        <v>0</v>
      </c>
      <c r="O269" s="28"/>
      <c r="P269" s="28"/>
      <c r="Q269" s="28"/>
      <c r="R269" s="28"/>
      <c r="S269" s="28"/>
    </row>
    <row r="270" customFormat="false" ht="15.75" hidden="false" customHeight="false" outlineLevel="0" collapsed="false">
      <c r="A270" s="30"/>
      <c r="B270" s="31"/>
      <c r="C270" s="31"/>
      <c r="D270" s="32"/>
      <c r="E270" s="34"/>
      <c r="F270" s="33"/>
      <c r="G270" s="33"/>
      <c r="H270" s="34"/>
      <c r="I270" s="34" t="e">
        <f aca="false">(F270/H270)*1000</f>
        <v>#DIV/0!</v>
      </c>
      <c r="J270" s="33"/>
      <c r="K270" s="30" t="n">
        <v>1</v>
      </c>
      <c r="L270" s="36"/>
      <c r="M270" s="36" t="n">
        <f aca="false">IF(J270="SIM", IF(MONTH(L270)+K270&gt;13, DATE(YEAR(L270)+1, MONTH(L270)+K270-13, 1), DATE(YEAR(L270), MONTH(L270)+K270-1, 1)), 0)</f>
        <v>0</v>
      </c>
      <c r="N270" s="33" t="n">
        <f aca="false">IF(J270="SIM", F270/K270, 0)</f>
        <v>0</v>
      </c>
      <c r="O270" s="48"/>
      <c r="P270" s="48"/>
      <c r="Q270" s="48"/>
      <c r="R270" s="48"/>
      <c r="S270" s="48"/>
    </row>
    <row r="271" customFormat="false" ht="15.75" hidden="false" customHeight="false" outlineLevel="0" collapsed="false">
      <c r="A271" s="19"/>
      <c r="B271" s="20"/>
      <c r="C271" s="20"/>
      <c r="D271" s="21"/>
      <c r="E271" s="23"/>
      <c r="F271" s="22"/>
      <c r="G271" s="22"/>
      <c r="H271" s="23"/>
      <c r="I271" s="23" t="e">
        <f aca="false">(F271/H271)*1000</f>
        <v>#DIV/0!</v>
      </c>
      <c r="J271" s="22"/>
      <c r="K271" s="19" t="n">
        <v>1</v>
      </c>
      <c r="L271" s="25"/>
      <c r="M271" s="25" t="n">
        <f aca="false">IF(J271="SIM", IF(MONTH(L271)+K271&gt;13, DATE(YEAR(L271)+1, MONTH(L271)+K271-13, 1), DATE(YEAR(L271), MONTH(L271)+K271-1, 1)), 0)</f>
        <v>0</v>
      </c>
      <c r="N271" s="22" t="n">
        <f aca="false">IF(J271="SIM", F271/K271, 0)</f>
        <v>0</v>
      </c>
      <c r="O271" s="28"/>
      <c r="P271" s="28"/>
      <c r="Q271" s="28"/>
      <c r="R271" s="28"/>
      <c r="S271" s="28"/>
    </row>
    <row r="272" customFormat="false" ht="15.75" hidden="false" customHeight="false" outlineLevel="0" collapsed="false">
      <c r="A272" s="30"/>
      <c r="B272" s="31"/>
      <c r="C272" s="31"/>
      <c r="D272" s="32"/>
      <c r="E272" s="34"/>
      <c r="F272" s="33"/>
      <c r="G272" s="33"/>
      <c r="H272" s="34"/>
      <c r="I272" s="34" t="e">
        <f aca="false">(F272/H272)*1000</f>
        <v>#DIV/0!</v>
      </c>
      <c r="J272" s="33"/>
      <c r="K272" s="30" t="n">
        <v>1</v>
      </c>
      <c r="L272" s="36"/>
      <c r="M272" s="36" t="n">
        <f aca="false">IF(J272="SIM", IF(MONTH(L272)+K272&gt;13, DATE(YEAR(L272)+1, MONTH(L272)+K272-13, 1), DATE(YEAR(L272), MONTH(L272)+K272-1, 1)), 0)</f>
        <v>0</v>
      </c>
      <c r="N272" s="33" t="n">
        <f aca="false">IF(J272="SIM", F272/K272, 0)</f>
        <v>0</v>
      </c>
      <c r="O272" s="48"/>
      <c r="P272" s="48"/>
      <c r="Q272" s="48"/>
      <c r="R272" s="48"/>
      <c r="S272" s="48"/>
    </row>
    <row r="273" customFormat="false" ht="15.75" hidden="false" customHeight="false" outlineLevel="0" collapsed="false">
      <c r="A273" s="19"/>
      <c r="B273" s="20"/>
      <c r="C273" s="20"/>
      <c r="D273" s="21"/>
      <c r="E273" s="23"/>
      <c r="F273" s="22"/>
      <c r="G273" s="22"/>
      <c r="H273" s="23"/>
      <c r="I273" s="23" t="e">
        <f aca="false">(F273/H273)*1000</f>
        <v>#DIV/0!</v>
      </c>
      <c r="J273" s="22"/>
      <c r="K273" s="19" t="n">
        <v>1</v>
      </c>
      <c r="L273" s="25"/>
      <c r="M273" s="25" t="n">
        <f aca="false">IF(J273="SIM", IF(MONTH(L273)+K273&gt;13, DATE(YEAR(L273)+1, MONTH(L273)+K273-13, 1), DATE(YEAR(L273), MONTH(L273)+K273-1, 1)), 0)</f>
        <v>0</v>
      </c>
      <c r="N273" s="22" t="n">
        <f aca="false">IF(J273="SIM", F273/K273, 0)</f>
        <v>0</v>
      </c>
      <c r="O273" s="28"/>
      <c r="P273" s="28"/>
      <c r="Q273" s="28"/>
      <c r="R273" s="28"/>
      <c r="S273" s="28"/>
    </row>
    <row r="274" customFormat="false" ht="15.75" hidden="false" customHeight="false" outlineLevel="0" collapsed="false">
      <c r="A274" s="30"/>
      <c r="B274" s="31"/>
      <c r="C274" s="31"/>
      <c r="D274" s="32"/>
      <c r="E274" s="34"/>
      <c r="F274" s="33"/>
      <c r="G274" s="33"/>
      <c r="H274" s="34"/>
      <c r="I274" s="34" t="e">
        <f aca="false">(F274/H274)*1000</f>
        <v>#DIV/0!</v>
      </c>
      <c r="J274" s="33"/>
      <c r="K274" s="30" t="n">
        <v>1</v>
      </c>
      <c r="L274" s="36"/>
      <c r="M274" s="36" t="n">
        <f aca="false">IF(J274="SIM", IF(MONTH(L274)+K274&gt;13, DATE(YEAR(L274)+1, MONTH(L274)+K274-13, 1), DATE(YEAR(L274), MONTH(L274)+K274-1, 1)), 0)</f>
        <v>0</v>
      </c>
      <c r="N274" s="33" t="n">
        <f aca="false">IF(J274="SIM", F274/K274, 0)</f>
        <v>0</v>
      </c>
      <c r="O274" s="48"/>
      <c r="P274" s="48"/>
      <c r="Q274" s="48"/>
      <c r="R274" s="48"/>
      <c r="S274" s="48"/>
    </row>
    <row r="275" customFormat="false" ht="15.75" hidden="false" customHeight="false" outlineLevel="0" collapsed="false">
      <c r="A275" s="19"/>
      <c r="B275" s="20"/>
      <c r="C275" s="20"/>
      <c r="D275" s="21"/>
      <c r="E275" s="23"/>
      <c r="F275" s="22"/>
      <c r="G275" s="22"/>
      <c r="H275" s="23"/>
      <c r="I275" s="23" t="e">
        <f aca="false">(F275/H275)*1000</f>
        <v>#DIV/0!</v>
      </c>
      <c r="J275" s="22"/>
      <c r="K275" s="19" t="n">
        <v>1</v>
      </c>
      <c r="L275" s="25"/>
      <c r="M275" s="25" t="n">
        <f aca="false">IF(J275="SIM", IF(MONTH(L275)+K275&gt;13, DATE(YEAR(L275)+1, MONTH(L275)+K275-13, 1), DATE(YEAR(L275), MONTH(L275)+K275-1, 1)), 0)</f>
        <v>0</v>
      </c>
      <c r="N275" s="22" t="n">
        <f aca="false">IF(J275="SIM", F275/K275, 0)</f>
        <v>0</v>
      </c>
      <c r="O275" s="28"/>
      <c r="P275" s="28"/>
      <c r="Q275" s="28"/>
      <c r="R275" s="28"/>
      <c r="S275" s="28"/>
    </row>
    <row r="276" customFormat="false" ht="15.75" hidden="false" customHeight="false" outlineLevel="0" collapsed="false">
      <c r="A276" s="30"/>
      <c r="B276" s="31"/>
      <c r="C276" s="31"/>
      <c r="D276" s="32"/>
      <c r="E276" s="34"/>
      <c r="F276" s="33"/>
      <c r="G276" s="33"/>
      <c r="H276" s="34"/>
      <c r="I276" s="34" t="e">
        <f aca="false">(F276/H276)*1000</f>
        <v>#DIV/0!</v>
      </c>
      <c r="J276" s="33"/>
      <c r="K276" s="30" t="n">
        <v>1</v>
      </c>
      <c r="L276" s="36"/>
      <c r="M276" s="36" t="n">
        <f aca="false">IF(J276="SIM", IF(MONTH(L276)+K276&gt;13, DATE(YEAR(L276)+1, MONTH(L276)+K276-13, 1), DATE(YEAR(L276), MONTH(L276)+K276-1, 1)), 0)</f>
        <v>0</v>
      </c>
      <c r="N276" s="33" t="n">
        <f aca="false">IF(J276="SIM", F276/K276, 0)</f>
        <v>0</v>
      </c>
      <c r="O276" s="48"/>
      <c r="P276" s="48"/>
      <c r="Q276" s="48"/>
      <c r="R276" s="48"/>
      <c r="S276" s="48"/>
    </row>
    <row r="277" customFormat="false" ht="15.75" hidden="false" customHeight="false" outlineLevel="0" collapsed="false">
      <c r="A277" s="19"/>
      <c r="B277" s="20"/>
      <c r="C277" s="20"/>
      <c r="D277" s="21"/>
      <c r="E277" s="23"/>
      <c r="F277" s="22"/>
      <c r="G277" s="22"/>
      <c r="H277" s="23"/>
      <c r="I277" s="23" t="e">
        <f aca="false">(F277/H277)*1000</f>
        <v>#DIV/0!</v>
      </c>
      <c r="J277" s="22"/>
      <c r="K277" s="19" t="n">
        <v>1</v>
      </c>
      <c r="L277" s="25"/>
      <c r="M277" s="25" t="n">
        <f aca="false">IF(J277="SIM", IF(MONTH(L277)+K277&gt;13, DATE(YEAR(L277)+1, MONTH(L277)+K277-13, 1), DATE(YEAR(L277), MONTH(L277)+K277-1, 1)), 0)</f>
        <v>0</v>
      </c>
      <c r="N277" s="22" t="n">
        <f aca="false">IF(J277="SIM", F277/K277, 0)</f>
        <v>0</v>
      </c>
      <c r="O277" s="28"/>
      <c r="P277" s="28"/>
      <c r="Q277" s="28"/>
      <c r="R277" s="28"/>
      <c r="S277" s="28"/>
    </row>
    <row r="278" customFormat="false" ht="15.75" hidden="false" customHeight="false" outlineLevel="0" collapsed="false">
      <c r="A278" s="30"/>
      <c r="B278" s="31"/>
      <c r="C278" s="31"/>
      <c r="D278" s="32"/>
      <c r="E278" s="34"/>
      <c r="F278" s="33"/>
      <c r="G278" s="33"/>
      <c r="H278" s="34"/>
      <c r="I278" s="34" t="e">
        <f aca="false">(F278/H278)*1000</f>
        <v>#DIV/0!</v>
      </c>
      <c r="J278" s="33"/>
      <c r="K278" s="30" t="n">
        <v>1</v>
      </c>
      <c r="L278" s="36"/>
      <c r="M278" s="36" t="n">
        <f aca="false">IF(J278="SIM", IF(MONTH(L278)+K278&gt;13, DATE(YEAR(L278)+1, MONTH(L278)+K278-13, 1), DATE(YEAR(L278), MONTH(L278)+K278-1, 1)), 0)</f>
        <v>0</v>
      </c>
      <c r="N278" s="33" t="n">
        <f aca="false">IF(J278="SIM", F278/K278, 0)</f>
        <v>0</v>
      </c>
      <c r="O278" s="48"/>
      <c r="P278" s="48"/>
      <c r="Q278" s="48"/>
      <c r="R278" s="48"/>
      <c r="S278" s="48"/>
    </row>
    <row r="279" customFormat="false" ht="15.75" hidden="false" customHeight="false" outlineLevel="0" collapsed="false">
      <c r="A279" s="19"/>
      <c r="B279" s="20"/>
      <c r="C279" s="20"/>
      <c r="D279" s="21"/>
      <c r="E279" s="23"/>
      <c r="F279" s="22"/>
      <c r="G279" s="22"/>
      <c r="H279" s="23"/>
      <c r="I279" s="23" t="e">
        <f aca="false">(F279/H279)*1000</f>
        <v>#DIV/0!</v>
      </c>
      <c r="J279" s="22"/>
      <c r="K279" s="19" t="n">
        <v>1</v>
      </c>
      <c r="L279" s="25"/>
      <c r="M279" s="25" t="n">
        <f aca="false">IF(J279="SIM", IF(MONTH(L279)+K279&gt;13, DATE(YEAR(L279)+1, MONTH(L279)+K279-13, 1), DATE(YEAR(L279), MONTH(L279)+K279-1, 1)), 0)</f>
        <v>0</v>
      </c>
      <c r="N279" s="22" t="n">
        <f aca="false">IF(J279="SIM", F279/K279, 0)</f>
        <v>0</v>
      </c>
      <c r="O279" s="28"/>
      <c r="P279" s="28"/>
      <c r="Q279" s="28"/>
      <c r="R279" s="28"/>
      <c r="S279" s="28"/>
    </row>
    <row r="280" customFormat="false" ht="15.75" hidden="false" customHeight="false" outlineLevel="0" collapsed="false">
      <c r="A280" s="30"/>
      <c r="B280" s="31"/>
      <c r="C280" s="31"/>
      <c r="D280" s="32"/>
      <c r="E280" s="34"/>
      <c r="F280" s="33"/>
      <c r="G280" s="33"/>
      <c r="H280" s="34"/>
      <c r="I280" s="34" t="e">
        <f aca="false">(F280/H280)*1000</f>
        <v>#DIV/0!</v>
      </c>
      <c r="J280" s="33"/>
      <c r="K280" s="30" t="n">
        <v>1</v>
      </c>
      <c r="L280" s="36"/>
      <c r="M280" s="36" t="n">
        <f aca="false">IF(J280="SIM", IF(MONTH(L280)+K280&gt;13, DATE(YEAR(L280)+1, MONTH(L280)+K280-13, 1), DATE(YEAR(L280), MONTH(L280)+K280-1, 1)), 0)</f>
        <v>0</v>
      </c>
      <c r="N280" s="33" t="n">
        <f aca="false">IF(J280="SIM", F280/K280, 0)</f>
        <v>0</v>
      </c>
      <c r="O280" s="48"/>
      <c r="P280" s="48"/>
      <c r="Q280" s="48"/>
      <c r="R280" s="48"/>
      <c r="S280" s="48"/>
    </row>
    <row r="281" customFormat="false" ht="15.75" hidden="false" customHeight="false" outlineLevel="0" collapsed="false">
      <c r="A281" s="19"/>
      <c r="B281" s="20"/>
      <c r="C281" s="20"/>
      <c r="D281" s="21"/>
      <c r="E281" s="23"/>
      <c r="F281" s="22"/>
      <c r="G281" s="22"/>
      <c r="H281" s="23"/>
      <c r="I281" s="23" t="e">
        <f aca="false">(F281/H281)*1000</f>
        <v>#DIV/0!</v>
      </c>
      <c r="J281" s="22"/>
      <c r="K281" s="19" t="n">
        <v>1</v>
      </c>
      <c r="L281" s="25"/>
      <c r="M281" s="25" t="n">
        <f aca="false">IF(J281="SIM", IF(MONTH(L281)+K281&gt;13, DATE(YEAR(L281)+1, MONTH(L281)+K281-13, 1), DATE(YEAR(L281), MONTH(L281)+K281-1, 1)), 0)</f>
        <v>0</v>
      </c>
      <c r="N281" s="22" t="n">
        <f aca="false">IF(J281="SIM", F281/K281, 0)</f>
        <v>0</v>
      </c>
      <c r="O281" s="28"/>
      <c r="P281" s="28"/>
      <c r="Q281" s="28"/>
      <c r="R281" s="28"/>
      <c r="S281" s="28"/>
    </row>
    <row r="282" customFormat="false" ht="15.75" hidden="false" customHeight="false" outlineLevel="0" collapsed="false">
      <c r="A282" s="30"/>
      <c r="B282" s="31"/>
      <c r="C282" s="31"/>
      <c r="D282" s="32"/>
      <c r="E282" s="34"/>
      <c r="F282" s="33"/>
      <c r="G282" s="33"/>
      <c r="H282" s="34"/>
      <c r="I282" s="34" t="e">
        <f aca="false">(F282/H282)*1000</f>
        <v>#DIV/0!</v>
      </c>
      <c r="J282" s="33"/>
      <c r="K282" s="30" t="n">
        <v>1</v>
      </c>
      <c r="L282" s="36"/>
      <c r="M282" s="36" t="n">
        <f aca="false">IF(J282="SIM", IF(MONTH(L282)+K282&gt;13, DATE(YEAR(L282)+1, MONTH(L282)+K282-13, 1), DATE(YEAR(L282), MONTH(L282)+K282-1, 1)), 0)</f>
        <v>0</v>
      </c>
      <c r="N282" s="33" t="n">
        <f aca="false">IF(J282="SIM", F282/K282, 0)</f>
        <v>0</v>
      </c>
      <c r="O282" s="48"/>
      <c r="P282" s="48"/>
      <c r="Q282" s="48"/>
      <c r="R282" s="48"/>
      <c r="S282" s="48"/>
    </row>
    <row r="283" customFormat="false" ht="15.75" hidden="false" customHeight="false" outlineLevel="0" collapsed="false">
      <c r="A283" s="19"/>
      <c r="B283" s="20"/>
      <c r="C283" s="20"/>
      <c r="D283" s="21"/>
      <c r="E283" s="23"/>
      <c r="F283" s="22"/>
      <c r="G283" s="22"/>
      <c r="H283" s="23"/>
      <c r="I283" s="23" t="e">
        <f aca="false">(F283/H283)*1000</f>
        <v>#DIV/0!</v>
      </c>
      <c r="J283" s="22"/>
      <c r="K283" s="19" t="n">
        <v>1</v>
      </c>
      <c r="L283" s="25"/>
      <c r="M283" s="25" t="n">
        <f aca="false">IF(J283="SIM", IF(MONTH(L283)+K283&gt;13, DATE(YEAR(L283)+1, MONTH(L283)+K283-13, 1), DATE(YEAR(L283), MONTH(L283)+K283-1, 1)), 0)</f>
        <v>0</v>
      </c>
      <c r="N283" s="22" t="n">
        <f aca="false">IF(J283="SIM", F283/K283, 0)</f>
        <v>0</v>
      </c>
      <c r="O283" s="28"/>
      <c r="P283" s="28"/>
      <c r="Q283" s="28"/>
      <c r="R283" s="28"/>
      <c r="S283" s="28"/>
    </row>
    <row r="284" customFormat="false" ht="15.75" hidden="false" customHeight="false" outlineLevel="0" collapsed="false">
      <c r="A284" s="30"/>
      <c r="B284" s="31"/>
      <c r="C284" s="31"/>
      <c r="D284" s="32"/>
      <c r="E284" s="34"/>
      <c r="F284" s="33"/>
      <c r="G284" s="33"/>
      <c r="H284" s="34"/>
      <c r="I284" s="34" t="e">
        <f aca="false">(F284/H284)*1000</f>
        <v>#DIV/0!</v>
      </c>
      <c r="J284" s="33"/>
      <c r="K284" s="30" t="n">
        <v>1</v>
      </c>
      <c r="L284" s="36"/>
      <c r="M284" s="36" t="n">
        <f aca="false">IF(J284="SIM", IF(MONTH(L284)+K284&gt;13, DATE(YEAR(L284)+1, MONTH(L284)+K284-13, 1), DATE(YEAR(L284), MONTH(L284)+K284-1, 1)), 0)</f>
        <v>0</v>
      </c>
      <c r="N284" s="33" t="n">
        <f aca="false">IF(J284="SIM", F284/K284, 0)</f>
        <v>0</v>
      </c>
      <c r="O284" s="48"/>
      <c r="P284" s="48"/>
      <c r="Q284" s="48"/>
      <c r="R284" s="48"/>
      <c r="S284" s="48"/>
    </row>
    <row r="285" customFormat="false" ht="15.75" hidden="false" customHeight="false" outlineLevel="0" collapsed="false">
      <c r="A285" s="19"/>
      <c r="B285" s="20"/>
      <c r="C285" s="20"/>
      <c r="D285" s="21"/>
      <c r="E285" s="23"/>
      <c r="F285" s="22"/>
      <c r="G285" s="22"/>
      <c r="H285" s="23"/>
      <c r="I285" s="23" t="e">
        <f aca="false">(F285/H285)*1000</f>
        <v>#DIV/0!</v>
      </c>
      <c r="J285" s="22"/>
      <c r="K285" s="19" t="n">
        <v>1</v>
      </c>
      <c r="L285" s="25"/>
      <c r="M285" s="25" t="n">
        <f aca="false">IF(J285="SIM", IF(MONTH(L285)+K285&gt;13, DATE(YEAR(L285)+1, MONTH(L285)+K285-13, 1), DATE(YEAR(L285), MONTH(L285)+K285-1, 1)), 0)</f>
        <v>0</v>
      </c>
      <c r="N285" s="22" t="n">
        <f aca="false">IF(J285="SIM", F285/K285, 0)</f>
        <v>0</v>
      </c>
      <c r="O285" s="28"/>
      <c r="P285" s="28"/>
      <c r="Q285" s="28"/>
      <c r="R285" s="28"/>
      <c r="S285" s="28"/>
    </row>
    <row r="286" customFormat="false" ht="15.75" hidden="false" customHeight="false" outlineLevel="0" collapsed="false">
      <c r="A286" s="30"/>
      <c r="B286" s="31"/>
      <c r="C286" s="31"/>
      <c r="D286" s="32"/>
      <c r="E286" s="34"/>
      <c r="F286" s="33"/>
      <c r="G286" s="33"/>
      <c r="H286" s="34"/>
      <c r="I286" s="34" t="e">
        <f aca="false">(F286/H286)*1000</f>
        <v>#DIV/0!</v>
      </c>
      <c r="J286" s="33"/>
      <c r="K286" s="30" t="n">
        <v>1</v>
      </c>
      <c r="L286" s="36"/>
      <c r="M286" s="36" t="n">
        <f aca="false">IF(J286="SIM", IF(MONTH(L286)+K286&gt;13, DATE(YEAR(L286)+1, MONTH(L286)+K286-13, 1), DATE(YEAR(L286), MONTH(L286)+K286-1, 1)), 0)</f>
        <v>0</v>
      </c>
      <c r="N286" s="33" t="n">
        <f aca="false">IF(J286="SIM", F286/K286, 0)</f>
        <v>0</v>
      </c>
      <c r="O286" s="48"/>
      <c r="P286" s="48"/>
      <c r="Q286" s="48"/>
      <c r="R286" s="48"/>
      <c r="S286" s="48"/>
    </row>
    <row r="287" customFormat="false" ht="15.75" hidden="false" customHeight="false" outlineLevel="0" collapsed="false">
      <c r="A287" s="19"/>
      <c r="B287" s="20"/>
      <c r="C287" s="20"/>
      <c r="D287" s="21"/>
      <c r="E287" s="23"/>
      <c r="F287" s="22"/>
      <c r="G287" s="22"/>
      <c r="H287" s="23"/>
      <c r="I287" s="23" t="e">
        <f aca="false">(F287/H287)*1000</f>
        <v>#DIV/0!</v>
      </c>
      <c r="J287" s="22"/>
      <c r="K287" s="19" t="n">
        <v>1</v>
      </c>
      <c r="L287" s="25"/>
      <c r="M287" s="25" t="n">
        <f aca="false">IF(J287="SIM", IF(MONTH(L287)+K287&gt;13, DATE(YEAR(L287)+1, MONTH(L287)+K287-13, 1), DATE(YEAR(L287), MONTH(L287)+K287-1, 1)), 0)</f>
        <v>0</v>
      </c>
      <c r="N287" s="22" t="n">
        <f aca="false">IF(J287="SIM", F287/K287, 0)</f>
        <v>0</v>
      </c>
      <c r="O287" s="28"/>
      <c r="P287" s="28"/>
      <c r="Q287" s="28"/>
      <c r="R287" s="28"/>
      <c r="S287" s="28"/>
    </row>
    <row r="288" customFormat="false" ht="15.75" hidden="false" customHeight="false" outlineLevel="0" collapsed="false">
      <c r="A288" s="30"/>
      <c r="B288" s="31"/>
      <c r="C288" s="31"/>
      <c r="D288" s="32"/>
      <c r="E288" s="34"/>
      <c r="F288" s="33"/>
      <c r="G288" s="33"/>
      <c r="H288" s="34"/>
      <c r="I288" s="34" t="e">
        <f aca="false">(F288/H288)*1000</f>
        <v>#DIV/0!</v>
      </c>
      <c r="J288" s="33"/>
      <c r="K288" s="30" t="n">
        <v>1</v>
      </c>
      <c r="L288" s="36"/>
      <c r="M288" s="36" t="n">
        <f aca="false">IF(J288="SIM", IF(MONTH(L288)+K288&gt;13, DATE(YEAR(L288)+1, MONTH(L288)+K288-13, 1), DATE(YEAR(L288), MONTH(L288)+K288-1, 1)), 0)</f>
        <v>0</v>
      </c>
      <c r="N288" s="33" t="n">
        <f aca="false">IF(J288="SIM", F288/K288, 0)</f>
        <v>0</v>
      </c>
      <c r="O288" s="48"/>
      <c r="P288" s="48"/>
      <c r="Q288" s="48"/>
      <c r="R288" s="48"/>
      <c r="S288" s="48"/>
    </row>
    <row r="289" customFormat="false" ht="15.75" hidden="false" customHeight="false" outlineLevel="0" collapsed="false">
      <c r="A289" s="19"/>
      <c r="B289" s="20"/>
      <c r="C289" s="20"/>
      <c r="D289" s="21"/>
      <c r="E289" s="23"/>
      <c r="F289" s="22"/>
      <c r="G289" s="22"/>
      <c r="H289" s="23"/>
      <c r="I289" s="23" t="e">
        <f aca="false">(F289/H289)*1000</f>
        <v>#DIV/0!</v>
      </c>
      <c r="J289" s="22"/>
      <c r="K289" s="19" t="n">
        <v>1</v>
      </c>
      <c r="L289" s="25"/>
      <c r="M289" s="25" t="n">
        <f aca="false">IF(J289="SIM", IF(MONTH(L289)+K289&gt;13, DATE(YEAR(L289)+1, MONTH(L289)+K289-13, 1), DATE(YEAR(L289), MONTH(L289)+K289-1, 1)), 0)</f>
        <v>0</v>
      </c>
      <c r="N289" s="22" t="n">
        <f aca="false">IF(J289="SIM", F289/K289, 0)</f>
        <v>0</v>
      </c>
      <c r="O289" s="28"/>
      <c r="P289" s="28"/>
      <c r="Q289" s="28"/>
      <c r="R289" s="28"/>
      <c r="S289" s="28"/>
    </row>
    <row r="290" customFormat="false" ht="15.75" hidden="false" customHeight="false" outlineLevel="0" collapsed="false">
      <c r="A290" s="30"/>
      <c r="B290" s="31"/>
      <c r="C290" s="31"/>
      <c r="D290" s="32"/>
      <c r="E290" s="34"/>
      <c r="F290" s="33"/>
      <c r="G290" s="33"/>
      <c r="H290" s="34"/>
      <c r="I290" s="34" t="e">
        <f aca="false">(F290/H290)*1000</f>
        <v>#DIV/0!</v>
      </c>
      <c r="J290" s="33"/>
      <c r="K290" s="30" t="n">
        <v>1</v>
      </c>
      <c r="L290" s="36"/>
      <c r="M290" s="36" t="n">
        <f aca="false">IF(J290="SIM", IF(MONTH(L290)+K290&gt;13, DATE(YEAR(L290)+1, MONTH(L290)+K290-13, 1), DATE(YEAR(L290), MONTH(L290)+K290-1, 1)), 0)</f>
        <v>0</v>
      </c>
      <c r="N290" s="33" t="n">
        <f aca="false">IF(J290="SIM", F290/K290, 0)</f>
        <v>0</v>
      </c>
      <c r="O290" s="48"/>
      <c r="P290" s="48"/>
      <c r="Q290" s="48"/>
      <c r="R290" s="48"/>
      <c r="S290" s="48"/>
    </row>
    <row r="291" customFormat="false" ht="15.75" hidden="false" customHeight="false" outlineLevel="0" collapsed="false">
      <c r="A291" s="19"/>
      <c r="B291" s="20"/>
      <c r="C291" s="20"/>
      <c r="D291" s="21"/>
      <c r="E291" s="23"/>
      <c r="F291" s="22"/>
      <c r="G291" s="22"/>
      <c r="H291" s="23"/>
      <c r="I291" s="23" t="e">
        <f aca="false">(F291/H291)*1000</f>
        <v>#DIV/0!</v>
      </c>
      <c r="J291" s="22"/>
      <c r="K291" s="19" t="n">
        <v>1</v>
      </c>
      <c r="L291" s="25"/>
      <c r="M291" s="25" t="n">
        <f aca="false">IF(J291="SIM", IF(MONTH(L291)+K291&gt;13, DATE(YEAR(L291)+1, MONTH(L291)+K291-13, 1), DATE(YEAR(L291), MONTH(L291)+K291-1, 1)), 0)</f>
        <v>0</v>
      </c>
      <c r="N291" s="22" t="n">
        <f aca="false">IF(J291="SIM", F291/K291, 0)</f>
        <v>0</v>
      </c>
      <c r="O291" s="28"/>
      <c r="P291" s="28"/>
      <c r="Q291" s="28"/>
      <c r="R291" s="28"/>
      <c r="S291" s="28"/>
    </row>
    <row r="292" customFormat="false" ht="15.75" hidden="false" customHeight="false" outlineLevel="0" collapsed="false">
      <c r="A292" s="30"/>
      <c r="B292" s="31"/>
      <c r="C292" s="31"/>
      <c r="D292" s="32"/>
      <c r="E292" s="34"/>
      <c r="F292" s="33"/>
      <c r="G292" s="33"/>
      <c r="H292" s="34"/>
      <c r="I292" s="34" t="e">
        <f aca="false">(F292/H292)*1000</f>
        <v>#DIV/0!</v>
      </c>
      <c r="J292" s="33"/>
      <c r="K292" s="30" t="n">
        <v>1</v>
      </c>
      <c r="L292" s="36"/>
      <c r="M292" s="36" t="n">
        <f aca="false">IF(J292="SIM", IF(MONTH(L292)+K292&gt;13, DATE(YEAR(L292)+1, MONTH(L292)+K292-13, 1), DATE(YEAR(L292), MONTH(L292)+K292-1, 1)), 0)</f>
        <v>0</v>
      </c>
      <c r="N292" s="33" t="n">
        <f aca="false">IF(J292="SIM", F292/K292, 0)</f>
        <v>0</v>
      </c>
      <c r="O292" s="48"/>
      <c r="P292" s="48"/>
      <c r="Q292" s="48"/>
      <c r="R292" s="48"/>
      <c r="S292" s="48"/>
    </row>
    <row r="293" customFormat="false" ht="15.75" hidden="false" customHeight="false" outlineLevel="0" collapsed="false">
      <c r="A293" s="19"/>
      <c r="B293" s="20"/>
      <c r="C293" s="20"/>
      <c r="D293" s="21"/>
      <c r="E293" s="23"/>
      <c r="F293" s="22"/>
      <c r="G293" s="22"/>
      <c r="H293" s="23"/>
      <c r="I293" s="23" t="e">
        <f aca="false">(F293/H293)*1000</f>
        <v>#DIV/0!</v>
      </c>
      <c r="J293" s="22"/>
      <c r="K293" s="19" t="n">
        <v>1</v>
      </c>
      <c r="L293" s="25"/>
      <c r="M293" s="25" t="n">
        <f aca="false">IF(J293="SIM", IF(MONTH(L293)+K293&gt;13, DATE(YEAR(L293)+1, MONTH(L293)+K293-13, 1), DATE(YEAR(L293), MONTH(L293)+K293-1, 1)), 0)</f>
        <v>0</v>
      </c>
      <c r="N293" s="22" t="n">
        <f aca="false">IF(J293="SIM", F293/K293, 0)</f>
        <v>0</v>
      </c>
      <c r="O293" s="28"/>
      <c r="P293" s="28"/>
      <c r="Q293" s="28"/>
      <c r="R293" s="28"/>
      <c r="S293" s="28"/>
    </row>
    <row r="294" customFormat="false" ht="15.75" hidden="false" customHeight="false" outlineLevel="0" collapsed="false">
      <c r="A294" s="30"/>
      <c r="B294" s="31"/>
      <c r="C294" s="31"/>
      <c r="D294" s="32"/>
      <c r="E294" s="34"/>
      <c r="F294" s="33"/>
      <c r="G294" s="33"/>
      <c r="H294" s="34"/>
      <c r="I294" s="34" t="e">
        <f aca="false">(F294/H294)*1000</f>
        <v>#DIV/0!</v>
      </c>
      <c r="J294" s="33"/>
      <c r="K294" s="30" t="n">
        <v>1</v>
      </c>
      <c r="L294" s="36"/>
      <c r="M294" s="36" t="n">
        <f aca="false">IF(J294="SIM", IF(MONTH(L294)+K294&gt;13, DATE(YEAR(L294)+1, MONTH(L294)+K294-13, 1), DATE(YEAR(L294), MONTH(L294)+K294-1, 1)), 0)</f>
        <v>0</v>
      </c>
      <c r="N294" s="33" t="n">
        <f aca="false">IF(J294="SIM", F294/K294, 0)</f>
        <v>0</v>
      </c>
      <c r="O294" s="48"/>
      <c r="P294" s="48"/>
      <c r="Q294" s="48"/>
      <c r="R294" s="48"/>
      <c r="S294" s="48"/>
    </row>
    <row r="295" customFormat="false" ht="15.75" hidden="false" customHeight="false" outlineLevel="0" collapsed="false">
      <c r="A295" s="19"/>
      <c r="B295" s="20"/>
      <c r="C295" s="20"/>
      <c r="D295" s="21"/>
      <c r="E295" s="23"/>
      <c r="F295" s="22"/>
      <c r="G295" s="22"/>
      <c r="H295" s="23"/>
      <c r="I295" s="23" t="e">
        <f aca="false">(F295/H295)*1000</f>
        <v>#DIV/0!</v>
      </c>
      <c r="J295" s="22"/>
      <c r="K295" s="19" t="n">
        <v>1</v>
      </c>
      <c r="L295" s="25"/>
      <c r="M295" s="25" t="n">
        <f aca="false">IF(J295="SIM", IF(MONTH(L295)+K295&gt;13, DATE(YEAR(L295)+1, MONTH(L295)+K295-13, 1), DATE(YEAR(L295), MONTH(L295)+K295-1, 1)), 0)</f>
        <v>0</v>
      </c>
      <c r="N295" s="22" t="n">
        <f aca="false">IF(J295="SIM", F295/K295, 0)</f>
        <v>0</v>
      </c>
      <c r="O295" s="28"/>
      <c r="P295" s="28"/>
      <c r="Q295" s="28"/>
      <c r="R295" s="28"/>
      <c r="S295" s="28"/>
    </row>
    <row r="296" customFormat="false" ht="15.75" hidden="false" customHeight="false" outlineLevel="0" collapsed="false">
      <c r="A296" s="30"/>
      <c r="B296" s="31"/>
      <c r="C296" s="31"/>
      <c r="D296" s="32"/>
      <c r="E296" s="34"/>
      <c r="F296" s="33"/>
      <c r="G296" s="33"/>
      <c r="H296" s="34"/>
      <c r="I296" s="34" t="e">
        <f aca="false">(F296/H296)*1000</f>
        <v>#DIV/0!</v>
      </c>
      <c r="J296" s="33"/>
      <c r="K296" s="30" t="n">
        <v>1</v>
      </c>
      <c r="L296" s="36"/>
      <c r="M296" s="36" t="n">
        <f aca="false">IF(J296="SIM", IF(MONTH(L296)+K296&gt;13, DATE(YEAR(L296)+1, MONTH(L296)+K296-13, 1), DATE(YEAR(L296), MONTH(L296)+K296-1, 1)), 0)</f>
        <v>0</v>
      </c>
      <c r="N296" s="33" t="n">
        <f aca="false">IF(J296="SIM", F296/K296, 0)</f>
        <v>0</v>
      </c>
      <c r="O296" s="48"/>
      <c r="P296" s="48"/>
      <c r="Q296" s="48"/>
      <c r="R296" s="48"/>
      <c r="S296" s="48"/>
    </row>
    <row r="297" customFormat="false" ht="15.75" hidden="false" customHeight="false" outlineLevel="0" collapsed="false">
      <c r="A297" s="19"/>
      <c r="B297" s="20"/>
      <c r="C297" s="20"/>
      <c r="D297" s="21"/>
      <c r="E297" s="23"/>
      <c r="F297" s="22"/>
      <c r="G297" s="22"/>
      <c r="H297" s="23"/>
      <c r="I297" s="23" t="e">
        <f aca="false">(F297/H297)*1000</f>
        <v>#DIV/0!</v>
      </c>
      <c r="J297" s="22"/>
      <c r="K297" s="19" t="n">
        <v>1</v>
      </c>
      <c r="L297" s="25"/>
      <c r="M297" s="25" t="n">
        <f aca="false">IF(J297="SIM", IF(MONTH(L297)+K297&gt;13, DATE(YEAR(L297)+1, MONTH(L297)+K297-13, 1), DATE(YEAR(L297), MONTH(L297)+K297-1, 1)), 0)</f>
        <v>0</v>
      </c>
      <c r="N297" s="22" t="n">
        <f aca="false">IF(J297="SIM", F297/K297, 0)</f>
        <v>0</v>
      </c>
      <c r="O297" s="28"/>
      <c r="P297" s="28"/>
      <c r="Q297" s="28"/>
      <c r="R297" s="28"/>
      <c r="S297" s="28"/>
    </row>
    <row r="298" customFormat="false" ht="15.75" hidden="false" customHeight="false" outlineLevel="0" collapsed="false">
      <c r="A298" s="30"/>
      <c r="B298" s="31"/>
      <c r="C298" s="31"/>
      <c r="D298" s="32"/>
      <c r="E298" s="34"/>
      <c r="F298" s="33"/>
      <c r="G298" s="33"/>
      <c r="H298" s="34"/>
      <c r="I298" s="34" t="e">
        <f aca="false">(F298/H298)*1000</f>
        <v>#DIV/0!</v>
      </c>
      <c r="J298" s="33"/>
      <c r="K298" s="30" t="n">
        <v>1</v>
      </c>
      <c r="L298" s="36"/>
      <c r="M298" s="36" t="n">
        <f aca="false">IF(J298="SIM", IF(MONTH(L298)+K298&gt;13, DATE(YEAR(L298)+1, MONTH(L298)+K298-13, 1), DATE(YEAR(L298), MONTH(L298)+K298-1, 1)), 0)</f>
        <v>0</v>
      </c>
      <c r="N298" s="33" t="n">
        <f aca="false">IF(J298="SIM", F298/K298, 0)</f>
        <v>0</v>
      </c>
      <c r="O298" s="48"/>
      <c r="P298" s="48"/>
      <c r="Q298" s="48"/>
      <c r="R298" s="48"/>
      <c r="S298" s="48"/>
    </row>
    <row r="299" customFormat="false" ht="15.75" hidden="false" customHeight="false" outlineLevel="0" collapsed="false">
      <c r="A299" s="19"/>
      <c r="B299" s="20"/>
      <c r="C299" s="20"/>
      <c r="D299" s="21"/>
      <c r="E299" s="23"/>
      <c r="F299" s="22"/>
      <c r="G299" s="22"/>
      <c r="H299" s="23"/>
      <c r="I299" s="23" t="e">
        <f aca="false">(F299/H299)*1000</f>
        <v>#DIV/0!</v>
      </c>
      <c r="J299" s="22"/>
      <c r="K299" s="19" t="n">
        <v>1</v>
      </c>
      <c r="L299" s="25"/>
      <c r="M299" s="25" t="n">
        <f aca="false">IF(J299="SIM", IF(MONTH(L299)+K299&gt;13, DATE(YEAR(L299)+1, MONTH(L299)+K299-13, 1), DATE(YEAR(L299), MONTH(L299)+K299-1, 1)), 0)</f>
        <v>0</v>
      </c>
      <c r="N299" s="22" t="n">
        <f aca="false">IF(J299="SIM", F299/K299, 0)</f>
        <v>0</v>
      </c>
      <c r="O299" s="28"/>
      <c r="P299" s="28"/>
      <c r="Q299" s="28"/>
      <c r="R299" s="28"/>
      <c r="S299" s="28"/>
    </row>
    <row r="300" customFormat="false" ht="15.75" hidden="false" customHeight="false" outlineLevel="0" collapsed="false">
      <c r="A300" s="30"/>
      <c r="B300" s="31"/>
      <c r="C300" s="31"/>
      <c r="D300" s="32"/>
      <c r="E300" s="34"/>
      <c r="F300" s="33"/>
      <c r="G300" s="33"/>
      <c r="H300" s="34"/>
      <c r="I300" s="34" t="e">
        <f aca="false">(F300/H300)*1000</f>
        <v>#DIV/0!</v>
      </c>
      <c r="J300" s="33"/>
      <c r="K300" s="30" t="n">
        <v>1</v>
      </c>
      <c r="L300" s="36"/>
      <c r="M300" s="36" t="n">
        <f aca="false">IF(J300="SIM", IF(MONTH(L300)+K300&gt;13, DATE(YEAR(L300)+1, MONTH(L300)+K300-13, 1), DATE(YEAR(L300), MONTH(L300)+K300-1, 1)), 0)</f>
        <v>0</v>
      </c>
      <c r="N300" s="33" t="n">
        <f aca="false">IF(J300="SIM", F300/K300, 0)</f>
        <v>0</v>
      </c>
      <c r="O300" s="48"/>
      <c r="P300" s="48"/>
      <c r="Q300" s="48"/>
      <c r="R300" s="48"/>
      <c r="S300" s="48"/>
    </row>
    <row r="301" customFormat="false" ht="15.75" hidden="false" customHeight="false" outlineLevel="0" collapsed="false">
      <c r="A301" s="19"/>
      <c r="B301" s="20"/>
      <c r="C301" s="20"/>
      <c r="D301" s="21"/>
      <c r="E301" s="23"/>
      <c r="F301" s="22"/>
      <c r="G301" s="22"/>
      <c r="H301" s="23"/>
      <c r="I301" s="23" t="e">
        <f aca="false">(F301/H301)*1000</f>
        <v>#DIV/0!</v>
      </c>
      <c r="J301" s="22"/>
      <c r="K301" s="19" t="n">
        <v>1</v>
      </c>
      <c r="L301" s="25"/>
      <c r="M301" s="25" t="n">
        <f aca="false">IF(J301="SIM", IF(MONTH(L301)+K301&gt;13, DATE(YEAR(L301)+1, MONTH(L301)+K301-13, 1), DATE(YEAR(L301), MONTH(L301)+K301-1, 1)), 0)</f>
        <v>0</v>
      </c>
      <c r="N301" s="22" t="n">
        <f aca="false">IF(J301="SIM", F301/K301, 0)</f>
        <v>0</v>
      </c>
      <c r="O301" s="28"/>
      <c r="P301" s="28"/>
      <c r="Q301" s="28"/>
      <c r="R301" s="28"/>
      <c r="S301" s="28"/>
    </row>
    <row r="302" customFormat="false" ht="15.75" hidden="false" customHeight="false" outlineLevel="0" collapsed="false">
      <c r="A302" s="30"/>
      <c r="B302" s="31"/>
      <c r="C302" s="31"/>
      <c r="D302" s="32"/>
      <c r="E302" s="34"/>
      <c r="F302" s="33"/>
      <c r="G302" s="33"/>
      <c r="H302" s="34"/>
      <c r="I302" s="34" t="e">
        <f aca="false">(F302/H302)*1000</f>
        <v>#DIV/0!</v>
      </c>
      <c r="J302" s="33"/>
      <c r="K302" s="30" t="n">
        <v>1</v>
      </c>
      <c r="L302" s="36"/>
      <c r="M302" s="36" t="n">
        <f aca="false">IF(J302="SIM", IF(MONTH(L302)+K302&gt;13, DATE(YEAR(L302)+1, MONTH(L302)+K302-13, 1), DATE(YEAR(L302), MONTH(L302)+K302-1, 1)), 0)</f>
        <v>0</v>
      </c>
      <c r="N302" s="33" t="n">
        <f aca="false">IF(J302="SIM", F302/K302, 0)</f>
        <v>0</v>
      </c>
      <c r="O302" s="48"/>
      <c r="P302" s="48"/>
      <c r="Q302" s="48"/>
      <c r="R302" s="48"/>
      <c r="S302" s="48"/>
    </row>
    <row r="303" customFormat="false" ht="15.75" hidden="false" customHeight="false" outlineLevel="0" collapsed="false">
      <c r="A303" s="19"/>
      <c r="B303" s="20"/>
      <c r="C303" s="20"/>
      <c r="D303" s="21"/>
      <c r="E303" s="23"/>
      <c r="F303" s="22"/>
      <c r="G303" s="22"/>
      <c r="H303" s="23"/>
      <c r="I303" s="23" t="e">
        <f aca="false">(F303/H303)*1000</f>
        <v>#DIV/0!</v>
      </c>
      <c r="J303" s="22"/>
      <c r="K303" s="19" t="n">
        <v>1</v>
      </c>
      <c r="L303" s="25"/>
      <c r="M303" s="25" t="n">
        <f aca="false">IF(J303="SIM", IF(MONTH(L303)+K303&gt;13, DATE(YEAR(L303)+1, MONTH(L303)+K303-13, 1), DATE(YEAR(L303), MONTH(L303)+K303-1, 1)), 0)</f>
        <v>0</v>
      </c>
      <c r="N303" s="22" t="n">
        <f aca="false">IF(J303="SIM", F303/K303, 0)</f>
        <v>0</v>
      </c>
      <c r="O303" s="28"/>
      <c r="P303" s="28"/>
      <c r="Q303" s="28"/>
      <c r="R303" s="28"/>
      <c r="S303" s="28"/>
    </row>
    <row r="304" customFormat="false" ht="15.75" hidden="false" customHeight="false" outlineLevel="0" collapsed="false">
      <c r="A304" s="30"/>
      <c r="B304" s="31"/>
      <c r="C304" s="31"/>
      <c r="D304" s="32"/>
      <c r="E304" s="34"/>
      <c r="F304" s="33"/>
      <c r="G304" s="33"/>
      <c r="H304" s="34"/>
      <c r="I304" s="34" t="e">
        <f aca="false">(F304/H304)*1000</f>
        <v>#DIV/0!</v>
      </c>
      <c r="J304" s="33"/>
      <c r="K304" s="30" t="n">
        <v>1</v>
      </c>
      <c r="L304" s="36"/>
      <c r="M304" s="36" t="n">
        <f aca="false">IF(J304="SIM", IF(MONTH(L304)+K304&gt;13, DATE(YEAR(L304)+1, MONTH(L304)+K304-13, 1), DATE(YEAR(L304), MONTH(L304)+K304-1, 1)), 0)</f>
        <v>0</v>
      </c>
      <c r="N304" s="33" t="n">
        <f aca="false">IF(J304="SIM", F304/K304, 0)</f>
        <v>0</v>
      </c>
      <c r="O304" s="48"/>
      <c r="P304" s="48"/>
      <c r="Q304" s="48"/>
      <c r="R304" s="48"/>
      <c r="S304" s="48"/>
    </row>
    <row r="305" customFormat="false" ht="15.75" hidden="false" customHeight="false" outlineLevel="0" collapsed="false">
      <c r="A305" s="19"/>
      <c r="B305" s="20"/>
      <c r="C305" s="20"/>
      <c r="D305" s="21"/>
      <c r="E305" s="23"/>
      <c r="F305" s="22"/>
      <c r="G305" s="22"/>
      <c r="H305" s="23"/>
      <c r="I305" s="23" t="e">
        <f aca="false">(F305/H305)*1000</f>
        <v>#DIV/0!</v>
      </c>
      <c r="J305" s="22"/>
      <c r="K305" s="19" t="n">
        <v>1</v>
      </c>
      <c r="L305" s="25"/>
      <c r="M305" s="25" t="n">
        <f aca="false">IF(J305="SIM", IF(MONTH(L305)+K305&gt;13, DATE(YEAR(L305)+1, MONTH(L305)+K305-13, 1), DATE(YEAR(L305), MONTH(L305)+K305-1, 1)), 0)</f>
        <v>0</v>
      </c>
      <c r="N305" s="22" t="n">
        <f aca="false">IF(J305="SIM", F305/K305, 0)</f>
        <v>0</v>
      </c>
      <c r="O305" s="28"/>
      <c r="P305" s="28"/>
      <c r="Q305" s="28"/>
      <c r="R305" s="28"/>
      <c r="S305" s="28"/>
    </row>
    <row r="306" customFormat="false" ht="15.75" hidden="false" customHeight="false" outlineLevel="0" collapsed="false">
      <c r="A306" s="30"/>
      <c r="B306" s="31"/>
      <c r="C306" s="31"/>
      <c r="D306" s="32"/>
      <c r="E306" s="34"/>
      <c r="F306" s="33"/>
      <c r="G306" s="33"/>
      <c r="H306" s="34"/>
      <c r="I306" s="34" t="e">
        <f aca="false">(F306/H306)*1000</f>
        <v>#DIV/0!</v>
      </c>
      <c r="J306" s="33"/>
      <c r="K306" s="30" t="n">
        <v>1</v>
      </c>
      <c r="L306" s="36"/>
      <c r="M306" s="36" t="n">
        <f aca="false">IF(J306="SIM", IF(MONTH(L306)+K306&gt;13, DATE(YEAR(L306)+1, MONTH(L306)+K306-13, 1), DATE(YEAR(L306), MONTH(L306)+K306-1, 1)), 0)</f>
        <v>0</v>
      </c>
      <c r="N306" s="33" t="n">
        <f aca="false">IF(J306="SIM", F306/K306, 0)</f>
        <v>0</v>
      </c>
      <c r="O306" s="48"/>
      <c r="P306" s="48"/>
      <c r="Q306" s="48"/>
      <c r="R306" s="48"/>
      <c r="S306" s="48"/>
    </row>
    <row r="307" customFormat="false" ht="15.75" hidden="false" customHeight="false" outlineLevel="0" collapsed="false">
      <c r="A307" s="19"/>
      <c r="B307" s="20"/>
      <c r="C307" s="20"/>
      <c r="D307" s="21"/>
      <c r="E307" s="23"/>
      <c r="F307" s="22"/>
      <c r="G307" s="22"/>
      <c r="H307" s="23"/>
      <c r="I307" s="23" t="e">
        <f aca="false">(F307/H307)*1000</f>
        <v>#DIV/0!</v>
      </c>
      <c r="J307" s="22"/>
      <c r="K307" s="19" t="n">
        <v>1</v>
      </c>
      <c r="L307" s="25"/>
      <c r="M307" s="25" t="n">
        <f aca="false">IF(J307="SIM", IF(MONTH(L307)+K307&gt;13, DATE(YEAR(L307)+1, MONTH(L307)+K307-13, 1), DATE(YEAR(L307), MONTH(L307)+K307-1, 1)), 0)</f>
        <v>0</v>
      </c>
      <c r="N307" s="22" t="n">
        <f aca="false">IF(J307="SIM", F307/K307, 0)</f>
        <v>0</v>
      </c>
      <c r="O307" s="28"/>
      <c r="P307" s="28"/>
      <c r="Q307" s="28"/>
      <c r="R307" s="28"/>
      <c r="S307" s="28"/>
    </row>
    <row r="308" customFormat="false" ht="15.75" hidden="false" customHeight="false" outlineLevel="0" collapsed="false">
      <c r="A308" s="30"/>
      <c r="B308" s="31"/>
      <c r="C308" s="31"/>
      <c r="D308" s="32"/>
      <c r="E308" s="34"/>
      <c r="F308" s="33"/>
      <c r="G308" s="33"/>
      <c r="H308" s="34"/>
      <c r="I308" s="34" t="e">
        <f aca="false">(F308/H308)*1000</f>
        <v>#DIV/0!</v>
      </c>
      <c r="J308" s="33"/>
      <c r="K308" s="30" t="n">
        <v>1</v>
      </c>
      <c r="L308" s="36"/>
      <c r="M308" s="36" t="n">
        <f aca="false">IF(J308="SIM", IF(MONTH(L308)+K308&gt;13, DATE(YEAR(L308)+1, MONTH(L308)+K308-13, 1), DATE(YEAR(L308), MONTH(L308)+K308-1, 1)), 0)</f>
        <v>0</v>
      </c>
      <c r="N308" s="33" t="n">
        <f aca="false">IF(J308="SIM", F308/K308, 0)</f>
        <v>0</v>
      </c>
      <c r="O308" s="48"/>
      <c r="P308" s="48"/>
      <c r="Q308" s="48"/>
      <c r="R308" s="48"/>
      <c r="S308" s="48"/>
    </row>
    <row r="309" customFormat="false" ht="15.75" hidden="false" customHeight="false" outlineLevel="0" collapsed="false">
      <c r="A309" s="19"/>
      <c r="B309" s="20"/>
      <c r="C309" s="20"/>
      <c r="D309" s="21"/>
      <c r="E309" s="23"/>
      <c r="F309" s="22"/>
      <c r="G309" s="22"/>
      <c r="H309" s="23"/>
      <c r="I309" s="23" t="e">
        <f aca="false">(F309/H309)*1000</f>
        <v>#DIV/0!</v>
      </c>
      <c r="J309" s="22"/>
      <c r="K309" s="19" t="n">
        <v>1</v>
      </c>
      <c r="L309" s="25"/>
      <c r="M309" s="25" t="n">
        <f aca="false">IF(J309="SIM", IF(MONTH(L309)+K309&gt;13, DATE(YEAR(L309)+1, MONTH(L309)+K309-13, 1), DATE(YEAR(L309), MONTH(L309)+K309-1, 1)), 0)</f>
        <v>0</v>
      </c>
      <c r="N309" s="22" t="n">
        <f aca="false">IF(J309="SIM", F309/K309, 0)</f>
        <v>0</v>
      </c>
      <c r="O309" s="28"/>
      <c r="P309" s="28"/>
      <c r="Q309" s="28"/>
      <c r="R309" s="28"/>
      <c r="S309" s="28"/>
    </row>
    <row r="310" customFormat="false" ht="15.75" hidden="false" customHeight="false" outlineLevel="0" collapsed="false">
      <c r="A310" s="30"/>
      <c r="B310" s="31"/>
      <c r="C310" s="31"/>
      <c r="D310" s="32"/>
      <c r="E310" s="34"/>
      <c r="F310" s="33"/>
      <c r="G310" s="33"/>
      <c r="H310" s="34"/>
      <c r="I310" s="34" t="e">
        <f aca="false">(F310/H310)*1000</f>
        <v>#DIV/0!</v>
      </c>
      <c r="J310" s="33"/>
      <c r="K310" s="30" t="n">
        <v>1</v>
      </c>
      <c r="L310" s="36"/>
      <c r="M310" s="36" t="n">
        <f aca="false">IF(J310="SIM", IF(MONTH(L310)+K310&gt;13, DATE(YEAR(L310)+1, MONTH(L310)+K310-13, 1), DATE(YEAR(L310), MONTH(L310)+K310-1, 1)), 0)</f>
        <v>0</v>
      </c>
      <c r="N310" s="33" t="n">
        <f aca="false">IF(J310="SIM", F310/K310, 0)</f>
        <v>0</v>
      </c>
      <c r="O310" s="48"/>
      <c r="P310" s="48"/>
      <c r="Q310" s="48"/>
      <c r="R310" s="48"/>
      <c r="S310" s="48"/>
    </row>
    <row r="311" customFormat="false" ht="15.75" hidden="false" customHeight="false" outlineLevel="0" collapsed="false">
      <c r="A311" s="19"/>
      <c r="B311" s="20"/>
      <c r="C311" s="20"/>
      <c r="D311" s="21"/>
      <c r="E311" s="23"/>
      <c r="F311" s="22"/>
      <c r="G311" s="22"/>
      <c r="H311" s="23"/>
      <c r="I311" s="23" t="e">
        <f aca="false">(F311/H311)*1000</f>
        <v>#DIV/0!</v>
      </c>
      <c r="J311" s="22"/>
      <c r="K311" s="19" t="n">
        <v>1</v>
      </c>
      <c r="L311" s="25"/>
      <c r="M311" s="25" t="n">
        <f aca="false">IF(J311="SIM", IF(MONTH(L311)+K311&gt;13, DATE(YEAR(L311)+1, MONTH(L311)+K311-13, 1), DATE(YEAR(L311), MONTH(L311)+K311-1, 1)), 0)</f>
        <v>0</v>
      </c>
      <c r="N311" s="22" t="n">
        <f aca="false">IF(J311="SIM", F311/K311, 0)</f>
        <v>0</v>
      </c>
      <c r="O311" s="28"/>
      <c r="P311" s="28"/>
      <c r="Q311" s="28"/>
      <c r="R311" s="28"/>
      <c r="S311" s="28"/>
    </row>
    <row r="312" customFormat="false" ht="15.75" hidden="false" customHeight="false" outlineLevel="0" collapsed="false">
      <c r="A312" s="30"/>
      <c r="B312" s="31"/>
      <c r="C312" s="31"/>
      <c r="D312" s="32"/>
      <c r="E312" s="34"/>
      <c r="F312" s="33"/>
      <c r="G312" s="33"/>
      <c r="H312" s="34"/>
      <c r="I312" s="34" t="e">
        <f aca="false">(F312/H312)*1000</f>
        <v>#DIV/0!</v>
      </c>
      <c r="J312" s="33"/>
      <c r="K312" s="30" t="n">
        <v>1</v>
      </c>
      <c r="L312" s="36"/>
      <c r="M312" s="36" t="n">
        <f aca="false">IF(J312="SIM", IF(MONTH(L312)+K312&gt;13, DATE(YEAR(L312)+1, MONTH(L312)+K312-13, 1), DATE(YEAR(L312), MONTH(L312)+K312-1, 1)), 0)</f>
        <v>0</v>
      </c>
      <c r="N312" s="33" t="n">
        <f aca="false">IF(J312="SIM", F312/K312, 0)</f>
        <v>0</v>
      </c>
      <c r="O312" s="48"/>
      <c r="P312" s="48"/>
      <c r="Q312" s="48"/>
      <c r="R312" s="48"/>
      <c r="S312" s="48"/>
    </row>
    <row r="313" customFormat="false" ht="15.75" hidden="false" customHeight="false" outlineLevel="0" collapsed="false">
      <c r="A313" s="19"/>
      <c r="B313" s="20"/>
      <c r="C313" s="20"/>
      <c r="D313" s="21"/>
      <c r="E313" s="23"/>
      <c r="F313" s="22"/>
      <c r="G313" s="22"/>
      <c r="H313" s="23"/>
      <c r="I313" s="23" t="e">
        <f aca="false">(F313/H313)*1000</f>
        <v>#DIV/0!</v>
      </c>
      <c r="J313" s="22"/>
      <c r="K313" s="19" t="n">
        <v>1</v>
      </c>
      <c r="L313" s="25"/>
      <c r="M313" s="25" t="n">
        <f aca="false">IF(J313="SIM", IF(MONTH(L313)+K313&gt;13, DATE(YEAR(L313)+1, MONTH(L313)+K313-13, 1), DATE(YEAR(L313), MONTH(L313)+K313-1, 1)), 0)</f>
        <v>0</v>
      </c>
      <c r="N313" s="22" t="n">
        <f aca="false">IF(J313="SIM", F313/K313, 0)</f>
        <v>0</v>
      </c>
      <c r="O313" s="28"/>
      <c r="P313" s="28"/>
      <c r="Q313" s="28"/>
      <c r="R313" s="28"/>
      <c r="S313" s="28"/>
    </row>
    <row r="314" customFormat="false" ht="15.75" hidden="false" customHeight="false" outlineLevel="0" collapsed="false">
      <c r="A314" s="30"/>
      <c r="B314" s="31"/>
      <c r="C314" s="31"/>
      <c r="D314" s="32"/>
      <c r="E314" s="34"/>
      <c r="F314" s="33"/>
      <c r="G314" s="33"/>
      <c r="H314" s="34"/>
      <c r="I314" s="34" t="e">
        <f aca="false">(F314/H314)*1000</f>
        <v>#DIV/0!</v>
      </c>
      <c r="J314" s="33"/>
      <c r="K314" s="30" t="n">
        <v>1</v>
      </c>
      <c r="L314" s="36"/>
      <c r="M314" s="36" t="n">
        <f aca="false">IF(J314="SIM", IF(MONTH(L314)+K314&gt;13, DATE(YEAR(L314)+1, MONTH(L314)+K314-13, 1), DATE(YEAR(L314), MONTH(L314)+K314-1, 1)), 0)</f>
        <v>0</v>
      </c>
      <c r="N314" s="33" t="n">
        <f aca="false">IF(J314="SIM", F314/K314, 0)</f>
        <v>0</v>
      </c>
      <c r="O314" s="48"/>
      <c r="P314" s="48"/>
      <c r="Q314" s="48"/>
      <c r="R314" s="48"/>
      <c r="S314" s="48"/>
    </row>
    <row r="315" customFormat="false" ht="15.75" hidden="false" customHeight="false" outlineLevel="0" collapsed="false">
      <c r="A315" s="19"/>
      <c r="B315" s="20"/>
      <c r="C315" s="20"/>
      <c r="D315" s="21"/>
      <c r="E315" s="23"/>
      <c r="F315" s="22"/>
      <c r="G315" s="22"/>
      <c r="H315" s="23"/>
      <c r="I315" s="23" t="e">
        <f aca="false">(F315/H315)*1000</f>
        <v>#DIV/0!</v>
      </c>
      <c r="J315" s="22"/>
      <c r="K315" s="19" t="n">
        <v>1</v>
      </c>
      <c r="L315" s="25"/>
      <c r="M315" s="25" t="n">
        <f aca="false">IF(J315="SIM", IF(MONTH(L315)+K315&gt;13, DATE(YEAR(L315)+1, MONTH(L315)+K315-13, 1), DATE(YEAR(L315), MONTH(L315)+K315-1, 1)), 0)</f>
        <v>0</v>
      </c>
      <c r="N315" s="22" t="n">
        <f aca="false">IF(J315="SIM", F315/K315, 0)</f>
        <v>0</v>
      </c>
      <c r="O315" s="28"/>
      <c r="P315" s="28"/>
      <c r="Q315" s="28"/>
      <c r="R315" s="28"/>
      <c r="S315" s="28"/>
    </row>
    <row r="316" customFormat="false" ht="15.75" hidden="false" customHeight="false" outlineLevel="0" collapsed="false">
      <c r="A316" s="30"/>
      <c r="B316" s="31"/>
      <c r="C316" s="31"/>
      <c r="D316" s="32"/>
      <c r="E316" s="34"/>
      <c r="F316" s="33"/>
      <c r="G316" s="33"/>
      <c r="H316" s="34"/>
      <c r="I316" s="34" t="e">
        <f aca="false">(F316/H316)*1000</f>
        <v>#DIV/0!</v>
      </c>
      <c r="J316" s="33"/>
      <c r="K316" s="30" t="n">
        <v>1</v>
      </c>
      <c r="L316" s="36"/>
      <c r="M316" s="36" t="n">
        <f aca="false">IF(J316="SIM", IF(MONTH(L316)+K316&gt;13, DATE(YEAR(L316)+1, MONTH(L316)+K316-13, 1), DATE(YEAR(L316), MONTH(L316)+K316-1, 1)), 0)</f>
        <v>0</v>
      </c>
      <c r="N316" s="33" t="n">
        <f aca="false">IF(J316="SIM", F316/K316, 0)</f>
        <v>0</v>
      </c>
      <c r="O316" s="48"/>
      <c r="P316" s="48"/>
      <c r="Q316" s="48"/>
      <c r="R316" s="48"/>
      <c r="S316" s="48"/>
    </row>
    <row r="317" customFormat="false" ht="15.75" hidden="false" customHeight="false" outlineLevel="0" collapsed="false">
      <c r="A317" s="19"/>
      <c r="B317" s="20"/>
      <c r="C317" s="20"/>
      <c r="D317" s="21"/>
      <c r="E317" s="23"/>
      <c r="F317" s="22"/>
      <c r="G317" s="22"/>
      <c r="H317" s="23"/>
      <c r="I317" s="23" t="e">
        <f aca="false">(F317/H317)*1000</f>
        <v>#DIV/0!</v>
      </c>
      <c r="J317" s="22"/>
      <c r="K317" s="19" t="n">
        <v>1</v>
      </c>
      <c r="L317" s="25"/>
      <c r="M317" s="25" t="n">
        <f aca="false">IF(J317="SIM", IF(MONTH(L317)+K317&gt;13, DATE(YEAR(L317)+1, MONTH(L317)+K317-13, 1), DATE(YEAR(L317), MONTH(L317)+K317-1, 1)), 0)</f>
        <v>0</v>
      </c>
      <c r="N317" s="22" t="n">
        <f aca="false">IF(J317="SIM", F317/K317, 0)</f>
        <v>0</v>
      </c>
      <c r="O317" s="28"/>
      <c r="P317" s="28"/>
      <c r="Q317" s="28"/>
      <c r="R317" s="28"/>
      <c r="S317" s="28"/>
    </row>
    <row r="318" customFormat="false" ht="15.75" hidden="false" customHeight="false" outlineLevel="0" collapsed="false">
      <c r="A318" s="30"/>
      <c r="B318" s="31"/>
      <c r="C318" s="31"/>
      <c r="D318" s="32"/>
      <c r="E318" s="34"/>
      <c r="F318" s="33"/>
      <c r="G318" s="33"/>
      <c r="H318" s="34"/>
      <c r="I318" s="34" t="e">
        <f aca="false">(F318/H318)*1000</f>
        <v>#DIV/0!</v>
      </c>
      <c r="J318" s="33"/>
      <c r="K318" s="30" t="n">
        <v>1</v>
      </c>
      <c r="L318" s="36"/>
      <c r="M318" s="36" t="n">
        <f aca="false">IF(J318="SIM", IF(MONTH(L318)+K318&gt;13, DATE(YEAR(L318)+1, MONTH(L318)+K318-13, 1), DATE(YEAR(L318), MONTH(L318)+K318-1, 1)), 0)</f>
        <v>0</v>
      </c>
      <c r="N318" s="33" t="n">
        <f aca="false">IF(J318="SIM", F318/K318, 0)</f>
        <v>0</v>
      </c>
      <c r="O318" s="48"/>
      <c r="P318" s="48"/>
      <c r="Q318" s="48"/>
      <c r="R318" s="48"/>
      <c r="S318" s="48"/>
    </row>
    <row r="319" customFormat="false" ht="15.75" hidden="false" customHeight="false" outlineLevel="0" collapsed="false">
      <c r="A319" s="19"/>
      <c r="B319" s="20"/>
      <c r="C319" s="20"/>
      <c r="D319" s="21"/>
      <c r="E319" s="23"/>
      <c r="F319" s="22"/>
      <c r="G319" s="22"/>
      <c r="H319" s="23"/>
      <c r="I319" s="23" t="e">
        <f aca="false">(F319/H319)*1000</f>
        <v>#DIV/0!</v>
      </c>
      <c r="J319" s="22"/>
      <c r="K319" s="19" t="n">
        <v>1</v>
      </c>
      <c r="L319" s="25"/>
      <c r="M319" s="25" t="n">
        <f aca="false">IF(J319="SIM", IF(MONTH(L319)+K319&gt;13, DATE(YEAR(L319)+1, MONTH(L319)+K319-13, 1), DATE(YEAR(L319), MONTH(L319)+K319-1, 1)), 0)</f>
        <v>0</v>
      </c>
      <c r="N319" s="22" t="n">
        <f aca="false">IF(J319="SIM", F319/K319, 0)</f>
        <v>0</v>
      </c>
      <c r="O319" s="28"/>
      <c r="P319" s="28"/>
      <c r="Q319" s="28"/>
      <c r="R319" s="28"/>
      <c r="S319" s="28"/>
    </row>
    <row r="320" customFormat="false" ht="15.75" hidden="false" customHeight="false" outlineLevel="0" collapsed="false">
      <c r="A320" s="30"/>
      <c r="B320" s="31"/>
      <c r="C320" s="31"/>
      <c r="D320" s="32"/>
      <c r="E320" s="34"/>
      <c r="F320" s="33"/>
      <c r="G320" s="33"/>
      <c r="H320" s="34"/>
      <c r="I320" s="34" t="e">
        <f aca="false">(F320/H320)*1000</f>
        <v>#DIV/0!</v>
      </c>
      <c r="J320" s="33"/>
      <c r="K320" s="30" t="n">
        <v>1</v>
      </c>
      <c r="L320" s="36"/>
      <c r="M320" s="36" t="n">
        <f aca="false">IF(J320="SIM", IF(MONTH(L320)+K320&gt;13, DATE(YEAR(L320)+1, MONTH(L320)+K320-13, 1), DATE(YEAR(L320), MONTH(L320)+K320-1, 1)), 0)</f>
        <v>0</v>
      </c>
      <c r="N320" s="33" t="n">
        <f aca="false">IF(J320="SIM", F320/K320, 0)</f>
        <v>0</v>
      </c>
      <c r="O320" s="48"/>
      <c r="P320" s="48"/>
      <c r="Q320" s="48"/>
      <c r="R320" s="48"/>
      <c r="S320" s="48"/>
    </row>
    <row r="321" customFormat="false" ht="15.75" hidden="false" customHeight="false" outlineLevel="0" collapsed="false">
      <c r="A321" s="19"/>
      <c r="B321" s="20"/>
      <c r="C321" s="20"/>
      <c r="D321" s="21"/>
      <c r="E321" s="23"/>
      <c r="F321" s="22"/>
      <c r="G321" s="22"/>
      <c r="H321" s="23"/>
      <c r="I321" s="23" t="e">
        <f aca="false">(F321/H321)*1000</f>
        <v>#DIV/0!</v>
      </c>
      <c r="J321" s="22"/>
      <c r="K321" s="19" t="n">
        <v>1</v>
      </c>
      <c r="L321" s="25"/>
      <c r="M321" s="25" t="n">
        <f aca="false">IF(J321="SIM", IF(MONTH(L321)+K321&gt;13, DATE(YEAR(L321)+1, MONTH(L321)+K321-13, 1), DATE(YEAR(L321), MONTH(L321)+K321-1, 1)), 0)</f>
        <v>0</v>
      </c>
      <c r="N321" s="22" t="n">
        <f aca="false">IF(J321="SIM", F321/K321, 0)</f>
        <v>0</v>
      </c>
      <c r="O321" s="28"/>
      <c r="P321" s="28"/>
      <c r="Q321" s="28"/>
      <c r="R321" s="28"/>
      <c r="S321" s="28"/>
    </row>
    <row r="322" customFormat="false" ht="15.75" hidden="false" customHeight="false" outlineLevel="0" collapsed="false">
      <c r="A322" s="30"/>
      <c r="B322" s="31"/>
      <c r="C322" s="31"/>
      <c r="D322" s="32"/>
      <c r="E322" s="34"/>
      <c r="F322" s="33"/>
      <c r="G322" s="33"/>
      <c r="H322" s="34"/>
      <c r="I322" s="34" t="e">
        <f aca="false">(F322/H322)*1000</f>
        <v>#DIV/0!</v>
      </c>
      <c r="J322" s="33"/>
      <c r="K322" s="30" t="n">
        <v>1</v>
      </c>
      <c r="L322" s="36"/>
      <c r="M322" s="36" t="n">
        <f aca="false">IF(J322="SIM", IF(MONTH(L322)+K322&gt;13, DATE(YEAR(L322)+1, MONTH(L322)+K322-13, 1), DATE(YEAR(L322), MONTH(L322)+K322-1, 1)), 0)</f>
        <v>0</v>
      </c>
      <c r="N322" s="33" t="n">
        <f aca="false">IF(J322="SIM", F322/K322, 0)</f>
        <v>0</v>
      </c>
      <c r="O322" s="48"/>
      <c r="P322" s="48"/>
      <c r="Q322" s="48"/>
      <c r="R322" s="48"/>
      <c r="S322" s="48"/>
    </row>
    <row r="323" customFormat="false" ht="15.75" hidden="false" customHeight="false" outlineLevel="0" collapsed="false">
      <c r="A323" s="19"/>
      <c r="B323" s="20"/>
      <c r="C323" s="20"/>
      <c r="D323" s="21"/>
      <c r="E323" s="23"/>
      <c r="F323" s="22"/>
      <c r="G323" s="22"/>
      <c r="H323" s="23"/>
      <c r="I323" s="23" t="e">
        <f aca="false">(F323/H323)*1000</f>
        <v>#DIV/0!</v>
      </c>
      <c r="J323" s="22"/>
      <c r="K323" s="19" t="n">
        <v>1</v>
      </c>
      <c r="L323" s="25"/>
      <c r="M323" s="25" t="n">
        <f aca="false">IF(J323="SIM", IF(MONTH(L323)+K323&gt;13, DATE(YEAR(L323)+1, MONTH(L323)+K323-13, 1), DATE(YEAR(L323), MONTH(L323)+K323-1, 1)), 0)</f>
        <v>0</v>
      </c>
      <c r="N323" s="22" t="n">
        <f aca="false">IF(J323="SIM", F323/K323, 0)</f>
        <v>0</v>
      </c>
      <c r="O323" s="28"/>
      <c r="P323" s="28"/>
      <c r="Q323" s="28"/>
      <c r="R323" s="28"/>
      <c r="S323" s="28"/>
    </row>
    <row r="324" customFormat="false" ht="15.75" hidden="false" customHeight="false" outlineLevel="0" collapsed="false">
      <c r="A324" s="30"/>
      <c r="B324" s="31"/>
      <c r="C324" s="31"/>
      <c r="D324" s="32"/>
      <c r="E324" s="34"/>
      <c r="F324" s="33"/>
      <c r="G324" s="33"/>
      <c r="H324" s="34"/>
      <c r="I324" s="34" t="e">
        <f aca="false">(F324/H324)*1000</f>
        <v>#DIV/0!</v>
      </c>
      <c r="J324" s="33"/>
      <c r="K324" s="30" t="n">
        <v>1</v>
      </c>
      <c r="L324" s="36"/>
      <c r="M324" s="36" t="n">
        <f aca="false">IF(J324="SIM", IF(MONTH(L324)+K324&gt;13, DATE(YEAR(L324)+1, MONTH(L324)+K324-13, 1), DATE(YEAR(L324), MONTH(L324)+K324-1, 1)), 0)</f>
        <v>0</v>
      </c>
      <c r="N324" s="33" t="n">
        <f aca="false">IF(J324="SIM", F324/K324, 0)</f>
        <v>0</v>
      </c>
      <c r="O324" s="48"/>
      <c r="P324" s="48"/>
      <c r="Q324" s="48"/>
      <c r="R324" s="48"/>
      <c r="S324" s="48"/>
    </row>
    <row r="325" customFormat="false" ht="15.75" hidden="false" customHeight="false" outlineLevel="0" collapsed="false">
      <c r="A325" s="19"/>
      <c r="B325" s="20"/>
      <c r="C325" s="20"/>
      <c r="D325" s="21"/>
      <c r="E325" s="23"/>
      <c r="F325" s="22"/>
      <c r="G325" s="22"/>
      <c r="H325" s="23"/>
      <c r="I325" s="23" t="e">
        <f aca="false">(F325/H325)*1000</f>
        <v>#DIV/0!</v>
      </c>
      <c r="J325" s="22"/>
      <c r="K325" s="19" t="n">
        <v>1</v>
      </c>
      <c r="L325" s="25"/>
      <c r="M325" s="25" t="n">
        <f aca="false">IF(J325="SIM", IF(MONTH(L325)+K325&gt;13, DATE(YEAR(L325)+1, MONTH(L325)+K325-13, 1), DATE(YEAR(L325), MONTH(L325)+K325-1, 1)), 0)</f>
        <v>0</v>
      </c>
      <c r="N325" s="22" t="n">
        <f aca="false">IF(J325="SIM", F325/K325, 0)</f>
        <v>0</v>
      </c>
      <c r="O325" s="28"/>
      <c r="P325" s="28"/>
      <c r="Q325" s="28"/>
      <c r="R325" s="28"/>
      <c r="S325" s="28"/>
    </row>
    <row r="326" customFormat="false" ht="15.75" hidden="false" customHeight="false" outlineLevel="0" collapsed="false">
      <c r="A326" s="30"/>
      <c r="B326" s="31"/>
      <c r="C326" s="31"/>
      <c r="D326" s="32"/>
      <c r="E326" s="34"/>
      <c r="F326" s="33"/>
      <c r="G326" s="33"/>
      <c r="H326" s="34"/>
      <c r="I326" s="34" t="e">
        <f aca="false">(F326/H326)*1000</f>
        <v>#DIV/0!</v>
      </c>
      <c r="J326" s="33"/>
      <c r="K326" s="30" t="n">
        <v>1</v>
      </c>
      <c r="L326" s="36"/>
      <c r="M326" s="36" t="n">
        <f aca="false">IF(J326="SIM", IF(MONTH(L326)+K326&gt;13, DATE(YEAR(L326)+1, MONTH(L326)+K326-13, 1), DATE(YEAR(L326), MONTH(L326)+K326-1, 1)), 0)</f>
        <v>0</v>
      </c>
      <c r="N326" s="33" t="n">
        <f aca="false">IF(J326="SIM", F326/K326, 0)</f>
        <v>0</v>
      </c>
      <c r="O326" s="48"/>
      <c r="P326" s="48"/>
      <c r="Q326" s="48"/>
      <c r="R326" s="48"/>
      <c r="S326" s="48"/>
    </row>
    <row r="327" customFormat="false" ht="15.75" hidden="false" customHeight="false" outlineLevel="0" collapsed="false">
      <c r="A327" s="19"/>
      <c r="B327" s="20"/>
      <c r="C327" s="20"/>
      <c r="D327" s="21"/>
      <c r="E327" s="23"/>
      <c r="F327" s="22"/>
      <c r="G327" s="22"/>
      <c r="H327" s="23"/>
      <c r="I327" s="23" t="e">
        <f aca="false">(F327/H327)*1000</f>
        <v>#DIV/0!</v>
      </c>
      <c r="J327" s="22"/>
      <c r="K327" s="19" t="n">
        <v>1</v>
      </c>
      <c r="L327" s="25"/>
      <c r="M327" s="25" t="n">
        <f aca="false">IF(J327="SIM", IF(MONTH(L327)+K327&gt;13, DATE(YEAR(L327)+1, MONTH(L327)+K327-13, 1), DATE(YEAR(L327), MONTH(L327)+K327-1, 1)), 0)</f>
        <v>0</v>
      </c>
      <c r="N327" s="22" t="n">
        <f aca="false">IF(J327="SIM", F327/K327, 0)</f>
        <v>0</v>
      </c>
      <c r="O327" s="28"/>
      <c r="P327" s="28"/>
      <c r="Q327" s="28"/>
      <c r="R327" s="28"/>
      <c r="S327" s="28"/>
    </row>
    <row r="328" customFormat="false" ht="15.75" hidden="false" customHeight="false" outlineLevel="0" collapsed="false">
      <c r="A328" s="30"/>
      <c r="B328" s="31"/>
      <c r="C328" s="31"/>
      <c r="D328" s="32"/>
      <c r="E328" s="34"/>
      <c r="F328" s="33"/>
      <c r="G328" s="33"/>
      <c r="H328" s="34"/>
      <c r="I328" s="34" t="e">
        <f aca="false">(F328/H328)*1000</f>
        <v>#DIV/0!</v>
      </c>
      <c r="J328" s="33"/>
      <c r="K328" s="30" t="n">
        <v>1</v>
      </c>
      <c r="L328" s="36"/>
      <c r="M328" s="36" t="n">
        <f aca="false">IF(J328="SIM", IF(MONTH(L328)+K328&gt;13, DATE(YEAR(L328)+1, MONTH(L328)+K328-13, 1), DATE(YEAR(L328), MONTH(L328)+K328-1, 1)), 0)</f>
        <v>0</v>
      </c>
      <c r="N328" s="33" t="n">
        <f aca="false">IF(J328="SIM", F328/K328, 0)</f>
        <v>0</v>
      </c>
      <c r="O328" s="48"/>
      <c r="P328" s="48"/>
      <c r="Q328" s="48"/>
      <c r="R328" s="48"/>
      <c r="S328" s="48"/>
    </row>
    <row r="329" customFormat="false" ht="15.75" hidden="false" customHeight="false" outlineLevel="0" collapsed="false">
      <c r="A329" s="19"/>
      <c r="B329" s="20"/>
      <c r="C329" s="20"/>
      <c r="D329" s="21"/>
      <c r="E329" s="23"/>
      <c r="F329" s="22"/>
      <c r="G329" s="22"/>
      <c r="H329" s="23"/>
      <c r="I329" s="23" t="e">
        <f aca="false">(F329/H329)*1000</f>
        <v>#DIV/0!</v>
      </c>
      <c r="J329" s="22"/>
      <c r="K329" s="19" t="n">
        <v>1</v>
      </c>
      <c r="L329" s="25"/>
      <c r="M329" s="25" t="n">
        <f aca="false">IF(J329="SIM", IF(MONTH(L329)+K329&gt;13, DATE(YEAR(L329)+1, MONTH(L329)+K329-13, 1), DATE(YEAR(L329), MONTH(L329)+K329-1, 1)), 0)</f>
        <v>0</v>
      </c>
      <c r="N329" s="22" t="n">
        <f aca="false">IF(J329="SIM", F329/K329, 0)</f>
        <v>0</v>
      </c>
      <c r="O329" s="28"/>
      <c r="P329" s="28"/>
      <c r="Q329" s="28"/>
      <c r="R329" s="28"/>
      <c r="S329" s="28"/>
    </row>
    <row r="330" customFormat="false" ht="15.75" hidden="false" customHeight="false" outlineLevel="0" collapsed="false">
      <c r="A330" s="30"/>
      <c r="B330" s="31"/>
      <c r="C330" s="31"/>
      <c r="D330" s="32"/>
      <c r="E330" s="34"/>
      <c r="F330" s="33"/>
      <c r="G330" s="33"/>
      <c r="H330" s="34"/>
      <c r="I330" s="34" t="e">
        <f aca="false">(F330/H330)*1000</f>
        <v>#DIV/0!</v>
      </c>
      <c r="J330" s="33"/>
      <c r="K330" s="30" t="n">
        <v>1</v>
      </c>
      <c r="L330" s="36"/>
      <c r="M330" s="36" t="n">
        <f aca="false">IF(J330="SIM", IF(MONTH(L330)+K330&gt;13, DATE(YEAR(L330)+1, MONTH(L330)+K330-13, 1), DATE(YEAR(L330), MONTH(L330)+K330-1, 1)), 0)</f>
        <v>0</v>
      </c>
      <c r="N330" s="33" t="n">
        <f aca="false">IF(J330="SIM", F330/K330, 0)</f>
        <v>0</v>
      </c>
      <c r="O330" s="48"/>
      <c r="P330" s="48"/>
      <c r="Q330" s="48"/>
      <c r="R330" s="48"/>
      <c r="S330" s="48"/>
    </row>
    <row r="331" customFormat="false" ht="15.75" hidden="false" customHeight="false" outlineLevel="0" collapsed="false">
      <c r="A331" s="19"/>
      <c r="B331" s="20"/>
      <c r="C331" s="20"/>
      <c r="D331" s="21"/>
      <c r="E331" s="23"/>
      <c r="F331" s="22"/>
      <c r="G331" s="22"/>
      <c r="H331" s="23"/>
      <c r="I331" s="23" t="e">
        <f aca="false">(F331/H331)*1000</f>
        <v>#DIV/0!</v>
      </c>
      <c r="J331" s="22"/>
      <c r="K331" s="19" t="n">
        <v>1</v>
      </c>
      <c r="L331" s="25"/>
      <c r="M331" s="25" t="n">
        <f aca="false">IF(J331="SIM", IF(MONTH(L331)+K331&gt;13, DATE(YEAR(L331)+1, MONTH(L331)+K331-13, 1), DATE(YEAR(L331), MONTH(L331)+K331-1, 1)), 0)</f>
        <v>0</v>
      </c>
      <c r="N331" s="22" t="n">
        <f aca="false">IF(J331="SIM", F331/K331, 0)</f>
        <v>0</v>
      </c>
      <c r="O331" s="28"/>
      <c r="P331" s="28"/>
      <c r="Q331" s="28"/>
      <c r="R331" s="28"/>
      <c r="S331" s="28"/>
    </row>
    <row r="332" customFormat="false" ht="15.75" hidden="false" customHeight="false" outlineLevel="0" collapsed="false">
      <c r="A332" s="30"/>
      <c r="B332" s="31"/>
      <c r="C332" s="31"/>
      <c r="D332" s="32"/>
      <c r="E332" s="34"/>
      <c r="F332" s="33"/>
      <c r="G332" s="33"/>
      <c r="H332" s="34"/>
      <c r="I332" s="34" t="e">
        <f aca="false">(F332/H332)*1000</f>
        <v>#DIV/0!</v>
      </c>
      <c r="J332" s="33"/>
      <c r="K332" s="30" t="n">
        <v>1</v>
      </c>
      <c r="L332" s="36"/>
      <c r="M332" s="36" t="n">
        <f aca="false">IF(J332="SIM", IF(MONTH(L332)+K332&gt;13, DATE(YEAR(L332)+1, MONTH(L332)+K332-13, 1), DATE(YEAR(L332), MONTH(L332)+K332-1, 1)), 0)</f>
        <v>0</v>
      </c>
      <c r="N332" s="33" t="n">
        <f aca="false">IF(J332="SIM", F332/K332, 0)</f>
        <v>0</v>
      </c>
      <c r="O332" s="48"/>
      <c r="P332" s="48"/>
      <c r="Q332" s="48"/>
      <c r="R332" s="48"/>
      <c r="S332" s="48"/>
    </row>
    <row r="333" customFormat="false" ht="15.75" hidden="false" customHeight="false" outlineLevel="0" collapsed="false">
      <c r="A333" s="19"/>
      <c r="B333" s="20"/>
      <c r="C333" s="20"/>
      <c r="D333" s="21"/>
      <c r="E333" s="23"/>
      <c r="F333" s="22"/>
      <c r="G333" s="22"/>
      <c r="H333" s="23"/>
      <c r="I333" s="23" t="e">
        <f aca="false">(F333/H333)*1000</f>
        <v>#DIV/0!</v>
      </c>
      <c r="J333" s="22"/>
      <c r="K333" s="19" t="n">
        <v>1</v>
      </c>
      <c r="L333" s="25"/>
      <c r="M333" s="25" t="n">
        <f aca="false">IF(J333="SIM", IF(MONTH(L333)+K333&gt;13, DATE(YEAR(L333)+1, MONTH(L333)+K333-13, 1), DATE(YEAR(L333), MONTH(L333)+K333-1, 1)), 0)</f>
        <v>0</v>
      </c>
      <c r="N333" s="22" t="n">
        <f aca="false">IF(J333="SIM", F333/K333, 0)</f>
        <v>0</v>
      </c>
      <c r="O333" s="28"/>
      <c r="P333" s="28"/>
      <c r="Q333" s="28"/>
      <c r="R333" s="28"/>
      <c r="S333" s="28"/>
    </row>
    <row r="334" customFormat="false" ht="15.75" hidden="false" customHeight="false" outlineLevel="0" collapsed="false">
      <c r="A334" s="30"/>
      <c r="B334" s="31"/>
      <c r="C334" s="31"/>
      <c r="D334" s="32"/>
      <c r="E334" s="34"/>
      <c r="F334" s="33"/>
      <c r="G334" s="33"/>
      <c r="H334" s="34"/>
      <c r="I334" s="34" t="e">
        <f aca="false">(F334/H334)*1000</f>
        <v>#DIV/0!</v>
      </c>
      <c r="J334" s="33"/>
      <c r="K334" s="30" t="n">
        <v>1</v>
      </c>
      <c r="L334" s="36"/>
      <c r="M334" s="36" t="n">
        <f aca="false">IF(J334="SIM", IF(MONTH(L334)+K334&gt;13, DATE(YEAR(L334)+1, MONTH(L334)+K334-13, 1), DATE(YEAR(L334), MONTH(L334)+K334-1, 1)), 0)</f>
        <v>0</v>
      </c>
      <c r="N334" s="33" t="n">
        <f aca="false">IF(J334="SIM", F334/K334, 0)</f>
        <v>0</v>
      </c>
      <c r="O334" s="48"/>
      <c r="P334" s="48"/>
      <c r="Q334" s="48"/>
      <c r="R334" s="48"/>
      <c r="S334" s="48"/>
    </row>
    <row r="335" customFormat="false" ht="15.75" hidden="false" customHeight="false" outlineLevel="0" collapsed="false">
      <c r="A335" s="19"/>
      <c r="B335" s="20"/>
      <c r="C335" s="20"/>
      <c r="D335" s="21"/>
      <c r="E335" s="23"/>
      <c r="F335" s="22"/>
      <c r="G335" s="22"/>
      <c r="H335" s="23"/>
      <c r="I335" s="23" t="e">
        <f aca="false">(F335/H335)*1000</f>
        <v>#DIV/0!</v>
      </c>
      <c r="J335" s="22"/>
      <c r="K335" s="19" t="n">
        <v>1</v>
      </c>
      <c r="L335" s="25"/>
      <c r="M335" s="25" t="n">
        <f aca="false">IF(J335="SIM", IF(MONTH(L335)+K335&gt;13, DATE(YEAR(L335)+1, MONTH(L335)+K335-13, 1), DATE(YEAR(L335), MONTH(L335)+K335-1, 1)), 0)</f>
        <v>0</v>
      </c>
      <c r="N335" s="22" t="n">
        <f aca="false">IF(J335="SIM", F335/K335, 0)</f>
        <v>0</v>
      </c>
      <c r="O335" s="28"/>
      <c r="P335" s="28"/>
      <c r="Q335" s="28"/>
      <c r="R335" s="28"/>
      <c r="S335" s="28"/>
    </row>
    <row r="336" customFormat="false" ht="15.75" hidden="false" customHeight="false" outlineLevel="0" collapsed="false">
      <c r="A336" s="30"/>
      <c r="B336" s="31"/>
      <c r="C336" s="31"/>
      <c r="D336" s="32"/>
      <c r="E336" s="34"/>
      <c r="F336" s="33"/>
      <c r="G336" s="33"/>
      <c r="H336" s="34"/>
      <c r="I336" s="34" t="e">
        <f aca="false">(F336/H336)*1000</f>
        <v>#DIV/0!</v>
      </c>
      <c r="J336" s="33"/>
      <c r="K336" s="30" t="n">
        <v>1</v>
      </c>
      <c r="L336" s="36"/>
      <c r="M336" s="36" t="n">
        <f aca="false">IF(J336="SIM", IF(MONTH(L336)+K336&gt;13, DATE(YEAR(L336)+1, MONTH(L336)+K336-13, 1), DATE(YEAR(L336), MONTH(L336)+K336-1, 1)), 0)</f>
        <v>0</v>
      </c>
      <c r="N336" s="33" t="n">
        <f aca="false">IF(J336="SIM", F336/K336, 0)</f>
        <v>0</v>
      </c>
      <c r="O336" s="48"/>
      <c r="P336" s="48"/>
      <c r="Q336" s="48"/>
      <c r="R336" s="48"/>
      <c r="S336" s="48"/>
    </row>
    <row r="337" customFormat="false" ht="15.75" hidden="false" customHeight="false" outlineLevel="0" collapsed="false">
      <c r="A337" s="19"/>
      <c r="B337" s="20"/>
      <c r="C337" s="20"/>
      <c r="D337" s="21"/>
      <c r="E337" s="23"/>
      <c r="F337" s="22"/>
      <c r="G337" s="22"/>
      <c r="H337" s="23"/>
      <c r="I337" s="23" t="e">
        <f aca="false">(F337/H337)*1000</f>
        <v>#DIV/0!</v>
      </c>
      <c r="J337" s="22"/>
      <c r="K337" s="19" t="n">
        <v>1</v>
      </c>
      <c r="L337" s="25"/>
      <c r="M337" s="25" t="n">
        <f aca="false">IF(J337="SIM", IF(MONTH(L337)+K337&gt;13, DATE(YEAR(L337)+1, MONTH(L337)+K337-13, 1), DATE(YEAR(L337), MONTH(L337)+K337-1, 1)), 0)</f>
        <v>0</v>
      </c>
      <c r="N337" s="22" t="n">
        <f aca="false">IF(J337="SIM", F337/K337, 0)</f>
        <v>0</v>
      </c>
      <c r="O337" s="28"/>
      <c r="P337" s="28"/>
      <c r="Q337" s="28"/>
      <c r="R337" s="28"/>
      <c r="S337" s="28"/>
    </row>
    <row r="338" customFormat="false" ht="15.75" hidden="false" customHeight="false" outlineLevel="0" collapsed="false">
      <c r="A338" s="30"/>
      <c r="B338" s="31"/>
      <c r="C338" s="31"/>
      <c r="D338" s="32"/>
      <c r="E338" s="34"/>
      <c r="F338" s="33"/>
      <c r="G338" s="33"/>
      <c r="H338" s="34"/>
      <c r="I338" s="34" t="e">
        <f aca="false">(F338/H338)*1000</f>
        <v>#DIV/0!</v>
      </c>
      <c r="J338" s="33"/>
      <c r="K338" s="30" t="n">
        <v>1</v>
      </c>
      <c r="L338" s="36"/>
      <c r="M338" s="36" t="n">
        <f aca="false">IF(J338="SIM", IF(MONTH(L338)+K338&gt;13, DATE(YEAR(L338)+1, MONTH(L338)+K338-13, 1), DATE(YEAR(L338), MONTH(L338)+K338-1, 1)), 0)</f>
        <v>0</v>
      </c>
      <c r="N338" s="33" t="n">
        <f aca="false">IF(J338="SIM", F338/K338, 0)</f>
        <v>0</v>
      </c>
      <c r="O338" s="48"/>
      <c r="P338" s="48"/>
      <c r="Q338" s="48"/>
      <c r="R338" s="48"/>
      <c r="S338" s="48"/>
    </row>
    <row r="339" customFormat="false" ht="15.75" hidden="false" customHeight="false" outlineLevel="0" collapsed="false">
      <c r="A339" s="19"/>
      <c r="B339" s="20"/>
      <c r="C339" s="20"/>
      <c r="D339" s="21"/>
      <c r="E339" s="23"/>
      <c r="F339" s="22"/>
      <c r="G339" s="22"/>
      <c r="H339" s="23"/>
      <c r="I339" s="23" t="e">
        <f aca="false">(F339/H339)*1000</f>
        <v>#DIV/0!</v>
      </c>
      <c r="J339" s="22"/>
      <c r="K339" s="19" t="n">
        <v>1</v>
      </c>
      <c r="L339" s="25"/>
      <c r="M339" s="25" t="n">
        <f aca="false">IF(J339="SIM", IF(MONTH(L339)+K339&gt;13, DATE(YEAR(L339)+1, MONTH(L339)+K339-13, 1), DATE(YEAR(L339), MONTH(L339)+K339-1, 1)), 0)</f>
        <v>0</v>
      </c>
      <c r="N339" s="22" t="n">
        <f aca="false">IF(J339="SIM", F339/K339, 0)</f>
        <v>0</v>
      </c>
      <c r="O339" s="28"/>
      <c r="P339" s="28"/>
      <c r="Q339" s="28"/>
      <c r="R339" s="28"/>
      <c r="S339" s="28"/>
    </row>
    <row r="340" customFormat="false" ht="15.75" hidden="false" customHeight="false" outlineLevel="0" collapsed="false">
      <c r="A340" s="30"/>
      <c r="B340" s="31"/>
      <c r="C340" s="31"/>
      <c r="D340" s="32"/>
      <c r="E340" s="34"/>
      <c r="F340" s="33"/>
      <c r="G340" s="33"/>
      <c r="H340" s="34"/>
      <c r="I340" s="34" t="e">
        <f aca="false">(F340/H340)*1000</f>
        <v>#DIV/0!</v>
      </c>
      <c r="J340" s="33"/>
      <c r="K340" s="30" t="n">
        <v>1</v>
      </c>
      <c r="L340" s="36"/>
      <c r="M340" s="36" t="n">
        <f aca="false">IF(J340="SIM", IF(MONTH(L340)+K340&gt;13, DATE(YEAR(L340)+1, MONTH(L340)+K340-13, 1), DATE(YEAR(L340), MONTH(L340)+K340-1, 1)), 0)</f>
        <v>0</v>
      </c>
      <c r="N340" s="33" t="n">
        <f aca="false">IF(J340="SIM", F340/K340, 0)</f>
        <v>0</v>
      </c>
      <c r="O340" s="48"/>
      <c r="P340" s="48"/>
      <c r="Q340" s="48"/>
      <c r="R340" s="48"/>
      <c r="S340" s="48"/>
    </row>
    <row r="341" customFormat="false" ht="15.75" hidden="false" customHeight="false" outlineLevel="0" collapsed="false">
      <c r="A341" s="19"/>
      <c r="B341" s="20"/>
      <c r="C341" s="20"/>
      <c r="D341" s="21"/>
      <c r="E341" s="23"/>
      <c r="F341" s="22"/>
      <c r="G341" s="22"/>
      <c r="H341" s="23"/>
      <c r="I341" s="23" t="e">
        <f aca="false">(F341/H341)*1000</f>
        <v>#DIV/0!</v>
      </c>
      <c r="J341" s="22"/>
      <c r="K341" s="19" t="n">
        <v>1</v>
      </c>
      <c r="L341" s="25"/>
      <c r="M341" s="25" t="n">
        <f aca="false">IF(J341="SIM", IF(MONTH(L341)+K341&gt;13, DATE(YEAR(L341)+1, MONTH(L341)+K341-13, 1), DATE(YEAR(L341), MONTH(L341)+K341-1, 1)), 0)</f>
        <v>0</v>
      </c>
      <c r="N341" s="22" t="n">
        <f aca="false">IF(J341="SIM", F341/K341, 0)</f>
        <v>0</v>
      </c>
      <c r="O341" s="28"/>
      <c r="P341" s="28"/>
      <c r="Q341" s="28"/>
      <c r="R341" s="28"/>
      <c r="S341" s="28"/>
    </row>
    <row r="342" customFormat="false" ht="15.75" hidden="false" customHeight="false" outlineLevel="0" collapsed="false">
      <c r="A342" s="30"/>
      <c r="B342" s="31"/>
      <c r="C342" s="31"/>
      <c r="D342" s="32"/>
      <c r="E342" s="34"/>
      <c r="F342" s="33"/>
      <c r="G342" s="33"/>
      <c r="H342" s="34"/>
      <c r="I342" s="34" t="e">
        <f aca="false">(F342/H342)*1000</f>
        <v>#DIV/0!</v>
      </c>
      <c r="J342" s="33"/>
      <c r="K342" s="30" t="n">
        <v>1</v>
      </c>
      <c r="L342" s="36"/>
      <c r="M342" s="36" t="n">
        <f aca="false">IF(J342="SIM", IF(MONTH(L342)+K342&gt;13, DATE(YEAR(L342)+1, MONTH(L342)+K342-13, 1), DATE(YEAR(L342), MONTH(L342)+K342-1, 1)), 0)</f>
        <v>0</v>
      </c>
      <c r="N342" s="33" t="n">
        <f aca="false">IF(J342="SIM", F342/K342, 0)</f>
        <v>0</v>
      </c>
      <c r="O342" s="48"/>
      <c r="P342" s="48"/>
      <c r="Q342" s="48"/>
      <c r="R342" s="48"/>
      <c r="S342" s="48"/>
    </row>
    <row r="343" customFormat="false" ht="15.75" hidden="false" customHeight="false" outlineLevel="0" collapsed="false">
      <c r="A343" s="19"/>
      <c r="B343" s="20"/>
      <c r="C343" s="20"/>
      <c r="D343" s="21"/>
      <c r="E343" s="23"/>
      <c r="F343" s="22"/>
      <c r="G343" s="22"/>
      <c r="H343" s="23"/>
      <c r="I343" s="23" t="e">
        <f aca="false">(F343/H343)*1000</f>
        <v>#DIV/0!</v>
      </c>
      <c r="J343" s="22"/>
      <c r="K343" s="19" t="n">
        <v>1</v>
      </c>
      <c r="L343" s="25"/>
      <c r="M343" s="25" t="n">
        <f aca="false">IF(J343="SIM", IF(MONTH(L343)+K343&gt;13, DATE(YEAR(L343)+1, MONTH(L343)+K343-13, 1), DATE(YEAR(L343), MONTH(L343)+K343-1, 1)), 0)</f>
        <v>0</v>
      </c>
      <c r="N343" s="22" t="n">
        <f aca="false">IF(J343="SIM", F343/K343, 0)</f>
        <v>0</v>
      </c>
      <c r="O343" s="28"/>
      <c r="P343" s="28"/>
      <c r="Q343" s="28"/>
      <c r="R343" s="28"/>
      <c r="S343" s="28"/>
    </row>
    <row r="344" customFormat="false" ht="15.75" hidden="false" customHeight="false" outlineLevel="0" collapsed="false">
      <c r="A344" s="30"/>
      <c r="B344" s="31"/>
      <c r="C344" s="31"/>
      <c r="D344" s="32"/>
      <c r="E344" s="34"/>
      <c r="F344" s="33"/>
      <c r="G344" s="33"/>
      <c r="H344" s="34"/>
      <c r="I344" s="34" t="e">
        <f aca="false">(F344/H344)*1000</f>
        <v>#DIV/0!</v>
      </c>
      <c r="J344" s="33"/>
      <c r="K344" s="30" t="n">
        <v>1</v>
      </c>
      <c r="L344" s="36"/>
      <c r="M344" s="36" t="n">
        <f aca="false">IF(J344="SIM", IF(MONTH(L344)+K344&gt;13, DATE(YEAR(L344)+1, MONTH(L344)+K344-13, 1), DATE(YEAR(L344), MONTH(L344)+K344-1, 1)), 0)</f>
        <v>0</v>
      </c>
      <c r="N344" s="33" t="n">
        <f aca="false">IF(J344="SIM", F344/K344, 0)</f>
        <v>0</v>
      </c>
      <c r="O344" s="48"/>
      <c r="P344" s="48"/>
      <c r="Q344" s="48"/>
      <c r="R344" s="48"/>
      <c r="S344" s="48"/>
    </row>
    <row r="345" customFormat="false" ht="15.75" hidden="false" customHeight="false" outlineLevel="0" collapsed="false">
      <c r="A345" s="19"/>
      <c r="B345" s="20"/>
      <c r="C345" s="20"/>
      <c r="D345" s="21"/>
      <c r="E345" s="23"/>
      <c r="F345" s="22"/>
      <c r="G345" s="22"/>
      <c r="H345" s="23"/>
      <c r="I345" s="23" t="e">
        <f aca="false">(F345/H345)*1000</f>
        <v>#DIV/0!</v>
      </c>
      <c r="J345" s="22"/>
      <c r="K345" s="19" t="n">
        <v>1</v>
      </c>
      <c r="L345" s="25"/>
      <c r="M345" s="25" t="n">
        <f aca="false">IF(J345="SIM", IF(MONTH(L345)+K345&gt;13, DATE(YEAR(L345)+1, MONTH(L345)+K345-13, 1), DATE(YEAR(L345), MONTH(L345)+K345-1, 1)), 0)</f>
        <v>0</v>
      </c>
      <c r="N345" s="22" t="n">
        <f aca="false">IF(J345="SIM", F345/K345, 0)</f>
        <v>0</v>
      </c>
      <c r="O345" s="28"/>
      <c r="P345" s="28"/>
      <c r="Q345" s="28"/>
      <c r="R345" s="28"/>
      <c r="S345" s="28"/>
    </row>
    <row r="346" customFormat="false" ht="15.75" hidden="false" customHeight="false" outlineLevel="0" collapsed="false">
      <c r="A346" s="30"/>
      <c r="B346" s="31"/>
      <c r="C346" s="31"/>
      <c r="D346" s="51"/>
      <c r="E346" s="34"/>
      <c r="F346" s="33"/>
      <c r="G346" s="33"/>
      <c r="H346" s="34"/>
      <c r="I346" s="34" t="e">
        <f aca="false">(F346/H346)*1000</f>
        <v>#DIV/0!</v>
      </c>
      <c r="J346" s="33"/>
      <c r="K346" s="30" t="n">
        <v>1</v>
      </c>
      <c r="L346" s="36"/>
      <c r="M346" s="36" t="n">
        <f aca="false">IF(J346="SIM", IF(MONTH(L346)+K346&gt;13, DATE(YEAR(L346)+1, MONTH(L346)+K346-13, 1), DATE(YEAR(L346), MONTH(L346)+K346-1, 1)), 0)</f>
        <v>0</v>
      </c>
      <c r="N346" s="33" t="n">
        <f aca="false">IF(J346="SIM", F346/K346, 0)</f>
        <v>0</v>
      </c>
      <c r="O346" s="48"/>
      <c r="P346" s="48"/>
      <c r="Q346" s="48"/>
      <c r="R346" s="48"/>
      <c r="S346" s="48"/>
    </row>
    <row r="347" customFormat="false" ht="15.75" hidden="false" customHeight="false" outlineLevel="0" collapsed="false">
      <c r="A347" s="19"/>
      <c r="B347" s="20"/>
      <c r="C347" s="20"/>
      <c r="D347" s="21"/>
      <c r="E347" s="23"/>
      <c r="F347" s="22"/>
      <c r="G347" s="22"/>
      <c r="H347" s="23"/>
      <c r="I347" s="23" t="e">
        <f aca="false">(F347/H347)*1000</f>
        <v>#DIV/0!</v>
      </c>
      <c r="J347" s="22"/>
      <c r="K347" s="19" t="n">
        <v>1</v>
      </c>
      <c r="L347" s="25"/>
      <c r="M347" s="25" t="n">
        <f aca="false">IF(J347="SIM", IF(MONTH(L347)+K347&gt;13, DATE(YEAR(L347)+1, MONTH(L347)+K347-13, 1), DATE(YEAR(L347), MONTH(L347)+K347-1, 1)), 0)</f>
        <v>0</v>
      </c>
      <c r="N347" s="22" t="n">
        <f aca="false">IF(J347="SIM", F347/K347, 0)</f>
        <v>0</v>
      </c>
      <c r="O347" s="28"/>
      <c r="P347" s="28"/>
      <c r="Q347" s="28"/>
      <c r="R347" s="28"/>
      <c r="S347" s="28"/>
    </row>
    <row r="348" customFormat="false" ht="15.75" hidden="false" customHeight="false" outlineLevel="0" collapsed="false">
      <c r="A348" s="30"/>
      <c r="B348" s="31"/>
      <c r="C348" s="31"/>
      <c r="D348" s="32"/>
      <c r="E348" s="34"/>
      <c r="F348" s="33"/>
      <c r="G348" s="33"/>
      <c r="H348" s="34"/>
      <c r="I348" s="34" t="e">
        <f aca="false">(F348/H348)*1000</f>
        <v>#DIV/0!</v>
      </c>
      <c r="J348" s="33"/>
      <c r="K348" s="30" t="n">
        <v>1</v>
      </c>
      <c r="L348" s="36"/>
      <c r="M348" s="36" t="n">
        <f aca="false">IF(J348="SIM", IF(MONTH(L348)+K348&gt;13, DATE(YEAR(L348)+1, MONTH(L348)+K348-13, 1), DATE(YEAR(L348), MONTH(L348)+K348-1, 1)), 0)</f>
        <v>0</v>
      </c>
      <c r="N348" s="33" t="n">
        <f aca="false">IF(J348="SIM", F348/K348, 0)</f>
        <v>0</v>
      </c>
      <c r="O348" s="48"/>
      <c r="P348" s="48"/>
      <c r="Q348" s="48"/>
      <c r="R348" s="48"/>
      <c r="S348" s="48"/>
    </row>
    <row r="349" customFormat="false" ht="15.75" hidden="false" customHeight="false" outlineLevel="0" collapsed="false">
      <c r="A349" s="19"/>
      <c r="B349" s="20"/>
      <c r="C349" s="20"/>
      <c r="D349" s="21"/>
      <c r="E349" s="23"/>
      <c r="F349" s="22"/>
      <c r="G349" s="22"/>
      <c r="H349" s="23"/>
      <c r="I349" s="23" t="e">
        <f aca="false">(F349/H349)*1000</f>
        <v>#DIV/0!</v>
      </c>
      <c r="J349" s="22"/>
      <c r="K349" s="19" t="n">
        <v>1</v>
      </c>
      <c r="L349" s="25"/>
      <c r="M349" s="25" t="n">
        <f aca="false">IF(J349="SIM", IF(MONTH(L349)+K349&gt;13, DATE(YEAR(L349)+1, MONTH(L349)+K349-13, 1), DATE(YEAR(L349), MONTH(L349)+K349-1, 1)), 0)</f>
        <v>0</v>
      </c>
      <c r="N349" s="22" t="n">
        <f aca="false">IF(J349="SIM", F349/K349, 0)</f>
        <v>0</v>
      </c>
      <c r="O349" s="28"/>
      <c r="P349" s="28"/>
      <c r="Q349" s="28"/>
      <c r="R349" s="28"/>
      <c r="S349" s="28"/>
    </row>
    <row r="350" customFormat="false" ht="15.75" hidden="false" customHeight="false" outlineLevel="0" collapsed="false">
      <c r="A350" s="30"/>
      <c r="B350" s="31"/>
      <c r="C350" s="31"/>
      <c r="D350" s="32"/>
      <c r="E350" s="34"/>
      <c r="F350" s="33"/>
      <c r="G350" s="33"/>
      <c r="H350" s="34"/>
      <c r="I350" s="34" t="e">
        <f aca="false">(F350/H350)*1000</f>
        <v>#DIV/0!</v>
      </c>
      <c r="J350" s="33"/>
      <c r="K350" s="30" t="n">
        <v>1</v>
      </c>
      <c r="L350" s="36"/>
      <c r="M350" s="36" t="n">
        <f aca="false">IF(J350="SIM", IF(MONTH(L350)+K350&gt;13, DATE(YEAR(L350)+1, MONTH(L350)+K350-13, 1), DATE(YEAR(L350), MONTH(L350)+K350-1, 1)), 0)</f>
        <v>0</v>
      </c>
      <c r="N350" s="33" t="n">
        <f aca="false">IF(J350="SIM", F350/K350, 0)</f>
        <v>0</v>
      </c>
      <c r="O350" s="48"/>
      <c r="P350" s="48"/>
      <c r="Q350" s="48"/>
      <c r="R350" s="48"/>
      <c r="S350" s="48"/>
    </row>
    <row r="351" customFormat="false" ht="15.75" hidden="false" customHeight="false" outlineLevel="0" collapsed="false">
      <c r="A351" s="19"/>
      <c r="B351" s="20"/>
      <c r="C351" s="20"/>
      <c r="D351" s="21"/>
      <c r="E351" s="23"/>
      <c r="F351" s="22"/>
      <c r="G351" s="22"/>
      <c r="H351" s="23"/>
      <c r="I351" s="23" t="e">
        <f aca="false">(F351/H351)*1000</f>
        <v>#DIV/0!</v>
      </c>
      <c r="J351" s="22"/>
      <c r="K351" s="19" t="n">
        <v>1</v>
      </c>
      <c r="L351" s="25"/>
      <c r="M351" s="25" t="n">
        <f aca="false">IF(J351="SIM", IF(MONTH(L351)+K351&gt;13, DATE(YEAR(L351)+1, MONTH(L351)+K351-13, 1), DATE(YEAR(L351), MONTH(L351)+K351-1, 1)), 0)</f>
        <v>0</v>
      </c>
      <c r="N351" s="22" t="n">
        <f aca="false">IF(J351="SIM", F351/K351, 0)</f>
        <v>0</v>
      </c>
      <c r="O351" s="28"/>
      <c r="P351" s="28"/>
      <c r="Q351" s="28"/>
      <c r="R351" s="28"/>
      <c r="S351" s="28"/>
    </row>
    <row r="352" customFormat="false" ht="15.75" hidden="false" customHeight="false" outlineLevel="0" collapsed="false">
      <c r="A352" s="30"/>
      <c r="B352" s="31"/>
      <c r="C352" s="31"/>
      <c r="D352" s="51"/>
      <c r="E352" s="34"/>
      <c r="F352" s="33"/>
      <c r="G352" s="33"/>
      <c r="H352" s="34"/>
      <c r="I352" s="34" t="e">
        <f aca="false">(F352/H352)*1000</f>
        <v>#DIV/0!</v>
      </c>
      <c r="J352" s="33"/>
      <c r="K352" s="30" t="n">
        <v>1</v>
      </c>
      <c r="L352" s="36"/>
      <c r="M352" s="36" t="n">
        <f aca="false">IF(J352="SIM", IF(MONTH(L352)+K352&gt;13, DATE(YEAR(L352)+1, MONTH(L352)+K352-13, 1), DATE(YEAR(L352), MONTH(L352)+K352-1, 1)), 0)</f>
        <v>0</v>
      </c>
      <c r="N352" s="33" t="n">
        <f aca="false">IF(J352="SIM", F352/K352, 0)</f>
        <v>0</v>
      </c>
      <c r="O352" s="48"/>
      <c r="P352" s="48"/>
      <c r="Q352" s="48"/>
      <c r="R352" s="48"/>
      <c r="S352" s="48"/>
    </row>
    <row r="353" customFormat="false" ht="15.75" hidden="false" customHeight="false" outlineLevel="0" collapsed="false">
      <c r="A353" s="19"/>
      <c r="B353" s="20"/>
      <c r="C353" s="20"/>
      <c r="D353" s="21"/>
      <c r="E353" s="23"/>
      <c r="F353" s="22"/>
      <c r="G353" s="22"/>
      <c r="H353" s="23"/>
      <c r="I353" s="23" t="e">
        <f aca="false">(F353/H353)*1000</f>
        <v>#DIV/0!</v>
      </c>
      <c r="J353" s="22"/>
      <c r="K353" s="19" t="n">
        <v>1</v>
      </c>
      <c r="L353" s="25"/>
      <c r="M353" s="25" t="n">
        <f aca="false">IF(J353="SIM", IF(MONTH(L353)+K353&gt;13, DATE(YEAR(L353)+1, MONTH(L353)+K353-13, 1), DATE(YEAR(L353), MONTH(L353)+K353-1, 1)), 0)</f>
        <v>0</v>
      </c>
      <c r="N353" s="22" t="n">
        <f aca="false">IF(J353="SIM", F353/K353, 0)</f>
        <v>0</v>
      </c>
      <c r="O353" s="28"/>
      <c r="P353" s="28"/>
      <c r="Q353" s="28"/>
      <c r="R353" s="28"/>
      <c r="S353" s="28"/>
    </row>
    <row r="354" customFormat="false" ht="15.75" hidden="false" customHeight="false" outlineLevel="0" collapsed="false">
      <c r="A354" s="30"/>
      <c r="B354" s="31"/>
      <c r="C354" s="31"/>
      <c r="D354" s="32"/>
      <c r="E354" s="34"/>
      <c r="F354" s="33"/>
      <c r="G354" s="33"/>
      <c r="H354" s="34"/>
      <c r="I354" s="34" t="e">
        <f aca="false">(F354/H354)*1000</f>
        <v>#DIV/0!</v>
      </c>
      <c r="J354" s="33"/>
      <c r="K354" s="30" t="n">
        <v>1</v>
      </c>
      <c r="L354" s="36"/>
      <c r="M354" s="36" t="n">
        <f aca="false">IF(J354="SIM", IF(MONTH(L354)+K354&gt;13, DATE(YEAR(L354)+1, MONTH(L354)+K354-13, 1), DATE(YEAR(L354), MONTH(L354)+K354-1, 1)), 0)</f>
        <v>0</v>
      </c>
      <c r="N354" s="33" t="n">
        <f aca="false">IF(J354="SIM", F354/K354, 0)</f>
        <v>0</v>
      </c>
      <c r="O354" s="48"/>
      <c r="P354" s="48"/>
      <c r="Q354" s="48"/>
      <c r="R354" s="48"/>
      <c r="S354" s="48"/>
    </row>
    <row r="355" customFormat="false" ht="15.75" hidden="false" customHeight="false" outlineLevel="0" collapsed="false">
      <c r="A355" s="19"/>
      <c r="B355" s="20"/>
      <c r="C355" s="20"/>
      <c r="D355" s="21"/>
      <c r="E355" s="23"/>
      <c r="F355" s="22"/>
      <c r="G355" s="22"/>
      <c r="H355" s="23"/>
      <c r="I355" s="23" t="e">
        <f aca="false">(F355/H355)*1000</f>
        <v>#DIV/0!</v>
      </c>
      <c r="J355" s="22"/>
      <c r="K355" s="19" t="n">
        <v>1</v>
      </c>
      <c r="L355" s="25"/>
      <c r="M355" s="25" t="n">
        <f aca="false">IF(J355="SIM", IF(MONTH(L355)+K355&gt;13, DATE(YEAR(L355)+1, MONTH(L355)+K355-13, 1), DATE(YEAR(L355), MONTH(L355)+K355-1, 1)), 0)</f>
        <v>0</v>
      </c>
      <c r="N355" s="22" t="n">
        <f aca="false">IF(J355="SIM", F355/K355, 0)</f>
        <v>0</v>
      </c>
      <c r="O355" s="28"/>
      <c r="P355" s="28"/>
      <c r="Q355" s="28"/>
      <c r="R355" s="28"/>
      <c r="S355" s="28"/>
    </row>
    <row r="356" customFormat="false" ht="15.75" hidden="false" customHeight="false" outlineLevel="0" collapsed="false">
      <c r="A356" s="30"/>
      <c r="B356" s="31"/>
      <c r="C356" s="31"/>
      <c r="D356" s="32"/>
      <c r="E356" s="34"/>
      <c r="F356" s="33"/>
      <c r="G356" s="33"/>
      <c r="H356" s="34"/>
      <c r="I356" s="34" t="e">
        <f aca="false">(F356/H356)*1000</f>
        <v>#DIV/0!</v>
      </c>
      <c r="J356" s="33"/>
      <c r="K356" s="30" t="n">
        <v>1</v>
      </c>
      <c r="L356" s="36"/>
      <c r="M356" s="36" t="n">
        <f aca="false">IF(J356="SIM", IF(MONTH(L356)+K356&gt;13, DATE(YEAR(L356)+1, MONTH(L356)+K356-13, 1), DATE(YEAR(L356), MONTH(L356)+K356-1, 1)), 0)</f>
        <v>0</v>
      </c>
      <c r="N356" s="33" t="n">
        <f aca="false">IF(J356="SIM", F356/K356, 0)</f>
        <v>0</v>
      </c>
      <c r="O356" s="48"/>
      <c r="P356" s="48"/>
      <c r="Q356" s="48"/>
      <c r="R356" s="48"/>
      <c r="S356" s="48"/>
    </row>
    <row r="357" customFormat="false" ht="15.75" hidden="false" customHeight="false" outlineLevel="0" collapsed="false">
      <c r="A357" s="19"/>
      <c r="B357" s="20"/>
      <c r="C357" s="20"/>
      <c r="D357" s="21"/>
      <c r="E357" s="23"/>
      <c r="F357" s="22"/>
      <c r="G357" s="22"/>
      <c r="H357" s="23"/>
      <c r="I357" s="23" t="e">
        <f aca="false">(F357/H357)*1000</f>
        <v>#DIV/0!</v>
      </c>
      <c r="J357" s="22"/>
      <c r="K357" s="19" t="n">
        <v>1</v>
      </c>
      <c r="L357" s="25"/>
      <c r="M357" s="25" t="n">
        <f aca="false">IF(J357="SIM", IF(MONTH(L357)+K357&gt;13, DATE(YEAR(L357)+1, MONTH(L357)+K357-13, 1), DATE(YEAR(L357), MONTH(L357)+K357-1, 1)), 0)</f>
        <v>0</v>
      </c>
      <c r="N357" s="22" t="n">
        <f aca="false">IF(J357="SIM", F357/K357, 0)</f>
        <v>0</v>
      </c>
      <c r="O357" s="28"/>
      <c r="P357" s="28"/>
      <c r="Q357" s="28"/>
      <c r="R357" s="28"/>
      <c r="S357" s="28"/>
    </row>
    <row r="358" customFormat="false" ht="15.75" hidden="false" customHeight="false" outlineLevel="0" collapsed="false">
      <c r="A358" s="30"/>
      <c r="B358" s="31"/>
      <c r="C358" s="31"/>
      <c r="D358" s="32"/>
      <c r="E358" s="34"/>
      <c r="F358" s="33"/>
      <c r="G358" s="33"/>
      <c r="H358" s="34"/>
      <c r="I358" s="34" t="e">
        <f aca="false">(F358/H358)*1000</f>
        <v>#DIV/0!</v>
      </c>
      <c r="J358" s="33"/>
      <c r="K358" s="30" t="n">
        <v>1</v>
      </c>
      <c r="L358" s="36"/>
      <c r="M358" s="36" t="n">
        <f aca="false">IF(J358="SIM", IF(MONTH(L358)+K358&gt;13, DATE(YEAR(L358)+1, MONTH(L358)+K358-13, 1), DATE(YEAR(L358), MONTH(L358)+K358-1, 1)), 0)</f>
        <v>0</v>
      </c>
      <c r="N358" s="33" t="n">
        <f aca="false">IF(J358="SIM", F358/K358, 0)</f>
        <v>0</v>
      </c>
      <c r="O358" s="48"/>
      <c r="P358" s="48"/>
      <c r="Q358" s="48"/>
      <c r="R358" s="48"/>
      <c r="S358" s="48"/>
    </row>
    <row r="359" customFormat="false" ht="15.75" hidden="false" customHeight="false" outlineLevel="0" collapsed="false">
      <c r="A359" s="19"/>
      <c r="B359" s="20"/>
      <c r="C359" s="20"/>
      <c r="D359" s="21"/>
      <c r="E359" s="23"/>
      <c r="F359" s="22"/>
      <c r="G359" s="22"/>
      <c r="H359" s="23"/>
      <c r="I359" s="23" t="e">
        <f aca="false">(F359/H359)*1000</f>
        <v>#DIV/0!</v>
      </c>
      <c r="J359" s="22"/>
      <c r="K359" s="19" t="n">
        <v>1</v>
      </c>
      <c r="L359" s="25"/>
      <c r="M359" s="25" t="n">
        <f aca="false">IF(J359="SIM", IF(MONTH(L359)+K359&gt;13, DATE(YEAR(L359)+1, MONTH(L359)+K359-13, 1), DATE(YEAR(L359), MONTH(L359)+K359-1, 1)), 0)</f>
        <v>0</v>
      </c>
      <c r="N359" s="22" t="n">
        <f aca="false">IF(J359="SIM", F359/K359, 0)</f>
        <v>0</v>
      </c>
      <c r="O359" s="28"/>
      <c r="P359" s="28"/>
      <c r="Q359" s="28"/>
      <c r="R359" s="28"/>
      <c r="S359" s="28"/>
    </row>
    <row r="360" customFormat="false" ht="15.75" hidden="false" customHeight="false" outlineLevel="0" collapsed="false">
      <c r="A360" s="30"/>
      <c r="B360" s="31"/>
      <c r="C360" s="31"/>
      <c r="D360" s="32"/>
      <c r="E360" s="34"/>
      <c r="F360" s="33"/>
      <c r="G360" s="33"/>
      <c r="H360" s="34"/>
      <c r="I360" s="34" t="e">
        <f aca="false">(F360/H360)*1000</f>
        <v>#DIV/0!</v>
      </c>
      <c r="J360" s="33"/>
      <c r="K360" s="30" t="n">
        <v>1</v>
      </c>
      <c r="L360" s="36"/>
      <c r="M360" s="36" t="n">
        <f aca="false">IF(J360="SIM", IF(MONTH(L360)+K360&gt;13, DATE(YEAR(L360)+1, MONTH(L360)+K360-13, 1), DATE(YEAR(L360), MONTH(L360)+K360-1, 1)), 0)</f>
        <v>0</v>
      </c>
      <c r="N360" s="33" t="n">
        <f aca="false">IF(J360="SIM", F360/K360, 0)</f>
        <v>0</v>
      </c>
      <c r="O360" s="48"/>
      <c r="P360" s="48"/>
      <c r="Q360" s="48"/>
      <c r="R360" s="48"/>
      <c r="S360" s="48"/>
    </row>
    <row r="361" customFormat="false" ht="15.75" hidden="false" customHeight="false" outlineLevel="0" collapsed="false">
      <c r="A361" s="19"/>
      <c r="B361" s="20"/>
      <c r="C361" s="20"/>
      <c r="D361" s="21"/>
      <c r="E361" s="23"/>
      <c r="F361" s="22"/>
      <c r="G361" s="22"/>
      <c r="H361" s="23"/>
      <c r="I361" s="23" t="e">
        <f aca="false">(F361/H361)*1000</f>
        <v>#DIV/0!</v>
      </c>
      <c r="J361" s="22"/>
      <c r="K361" s="19" t="n">
        <v>1</v>
      </c>
      <c r="L361" s="25"/>
      <c r="M361" s="25" t="n">
        <f aca="false">IF(J361="SIM", IF(MONTH(L361)+K361&gt;13, DATE(YEAR(L361)+1, MONTH(L361)+K361-13, 1), DATE(YEAR(L361), MONTH(L361)+K361-1, 1)), 0)</f>
        <v>0</v>
      </c>
      <c r="N361" s="22" t="n">
        <f aca="false">IF(J361="SIM", F361/K361, 0)</f>
        <v>0</v>
      </c>
      <c r="O361" s="28"/>
      <c r="P361" s="28"/>
      <c r="Q361" s="28"/>
      <c r="R361" s="28"/>
      <c r="S361" s="28"/>
    </row>
    <row r="362" customFormat="false" ht="15.75" hidden="false" customHeight="false" outlineLevel="0" collapsed="false">
      <c r="A362" s="30"/>
      <c r="B362" s="31"/>
      <c r="C362" s="31"/>
      <c r="D362" s="32"/>
      <c r="E362" s="34"/>
      <c r="F362" s="33"/>
      <c r="G362" s="33"/>
      <c r="H362" s="34"/>
      <c r="I362" s="34" t="e">
        <f aca="false">(F362/H362)*1000</f>
        <v>#DIV/0!</v>
      </c>
      <c r="J362" s="33"/>
      <c r="K362" s="30" t="n">
        <v>1</v>
      </c>
      <c r="L362" s="36"/>
      <c r="M362" s="36" t="n">
        <f aca="false">IF(J362="SIM", IF(MONTH(L362)+K362&gt;13, DATE(YEAR(L362)+1, MONTH(L362)+K362-13, 1), DATE(YEAR(L362), MONTH(L362)+K362-1, 1)), 0)</f>
        <v>0</v>
      </c>
      <c r="N362" s="33" t="n">
        <f aca="false">IF(J362="SIM", F362/K362, 0)</f>
        <v>0</v>
      </c>
      <c r="O362" s="48"/>
      <c r="P362" s="48"/>
      <c r="Q362" s="48"/>
      <c r="R362" s="48"/>
      <c r="S362" s="48"/>
    </row>
    <row r="363" customFormat="false" ht="15.75" hidden="false" customHeight="false" outlineLevel="0" collapsed="false">
      <c r="A363" s="19"/>
      <c r="B363" s="20"/>
      <c r="C363" s="20"/>
      <c r="D363" s="21"/>
      <c r="E363" s="23"/>
      <c r="F363" s="22"/>
      <c r="G363" s="22"/>
      <c r="H363" s="23"/>
      <c r="I363" s="23" t="e">
        <f aca="false">(F363/H363)*1000</f>
        <v>#DIV/0!</v>
      </c>
      <c r="J363" s="22"/>
      <c r="K363" s="19" t="n">
        <v>1</v>
      </c>
      <c r="L363" s="25"/>
      <c r="M363" s="25" t="n">
        <f aca="false">IF(J363="SIM", IF(MONTH(L363)+K363&gt;13, DATE(YEAR(L363)+1, MONTH(L363)+K363-13, 1), DATE(YEAR(L363), MONTH(L363)+K363-1, 1)), 0)</f>
        <v>0</v>
      </c>
      <c r="N363" s="22" t="n">
        <f aca="false">IF(J363="SIM", F363/K363, 0)</f>
        <v>0</v>
      </c>
      <c r="O363" s="28"/>
      <c r="P363" s="28"/>
      <c r="Q363" s="28"/>
      <c r="R363" s="28"/>
      <c r="S363" s="28"/>
    </row>
    <row r="364" customFormat="false" ht="15.75" hidden="false" customHeight="false" outlineLevel="0" collapsed="false">
      <c r="A364" s="30"/>
      <c r="B364" s="31"/>
      <c r="C364" s="31"/>
      <c r="D364" s="32"/>
      <c r="E364" s="34"/>
      <c r="F364" s="33"/>
      <c r="G364" s="33"/>
      <c r="H364" s="34"/>
      <c r="I364" s="34" t="e">
        <f aca="false">(F364/H364)*1000</f>
        <v>#DIV/0!</v>
      </c>
      <c r="J364" s="33"/>
      <c r="K364" s="30" t="n">
        <v>1</v>
      </c>
      <c r="L364" s="36"/>
      <c r="M364" s="36" t="n">
        <f aca="false">IF(J364="SIM", IF(MONTH(L364)+K364&gt;13, DATE(YEAR(L364)+1, MONTH(L364)+K364-13, 1), DATE(YEAR(L364), MONTH(L364)+K364-1, 1)), 0)</f>
        <v>0</v>
      </c>
      <c r="N364" s="33" t="n">
        <f aca="false">IF(J364="SIM", F364/K364, 0)</f>
        <v>0</v>
      </c>
      <c r="O364" s="48"/>
      <c r="P364" s="48"/>
      <c r="Q364" s="48"/>
      <c r="R364" s="48"/>
      <c r="S364" s="48"/>
    </row>
    <row r="365" customFormat="false" ht="15.75" hidden="false" customHeight="false" outlineLevel="0" collapsed="false">
      <c r="A365" s="19"/>
      <c r="B365" s="20"/>
      <c r="C365" s="20"/>
      <c r="D365" s="21"/>
      <c r="E365" s="23"/>
      <c r="F365" s="22"/>
      <c r="G365" s="22"/>
      <c r="H365" s="23"/>
      <c r="I365" s="23" t="e">
        <f aca="false">(F365/H365)*1000</f>
        <v>#DIV/0!</v>
      </c>
      <c r="J365" s="22"/>
      <c r="K365" s="19" t="n">
        <v>1</v>
      </c>
      <c r="L365" s="25"/>
      <c r="M365" s="25" t="n">
        <f aca="false">IF(J365="SIM", IF(MONTH(L365)+K365&gt;13, DATE(YEAR(L365)+1, MONTH(L365)+K365-13, 1), DATE(YEAR(L365), MONTH(L365)+K365-1, 1)), 0)</f>
        <v>0</v>
      </c>
      <c r="N365" s="22" t="n">
        <f aca="false">IF(J365="SIM", F365/K365, 0)</f>
        <v>0</v>
      </c>
      <c r="O365" s="28"/>
      <c r="P365" s="28"/>
      <c r="Q365" s="28"/>
      <c r="R365" s="28"/>
      <c r="S365" s="28"/>
    </row>
    <row r="366" customFormat="false" ht="15.75" hidden="false" customHeight="false" outlineLevel="0" collapsed="false">
      <c r="A366" s="30"/>
      <c r="B366" s="31"/>
      <c r="C366" s="31"/>
      <c r="D366" s="32"/>
      <c r="E366" s="34"/>
      <c r="F366" s="33"/>
      <c r="G366" s="33"/>
      <c r="H366" s="34"/>
      <c r="I366" s="34" t="e">
        <f aca="false">(F366/H366)*1000</f>
        <v>#DIV/0!</v>
      </c>
      <c r="J366" s="33"/>
      <c r="K366" s="30" t="n">
        <v>1</v>
      </c>
      <c r="L366" s="36"/>
      <c r="M366" s="36" t="n">
        <f aca="false">IF(J366="SIM", IF(MONTH(L366)+K366&gt;13, DATE(YEAR(L366)+1, MONTH(L366)+K366-13, 1), DATE(YEAR(L366), MONTH(L366)+K366-1, 1)), 0)</f>
        <v>0</v>
      </c>
      <c r="N366" s="33" t="n">
        <f aca="false">IF(J366="SIM", F366/K366, 0)</f>
        <v>0</v>
      </c>
      <c r="O366" s="48"/>
      <c r="P366" s="48"/>
      <c r="Q366" s="48"/>
      <c r="R366" s="48"/>
      <c r="S366" s="48"/>
    </row>
    <row r="367" customFormat="false" ht="15.75" hidden="false" customHeight="false" outlineLevel="0" collapsed="false">
      <c r="A367" s="19"/>
      <c r="B367" s="20"/>
      <c r="C367" s="20"/>
      <c r="D367" s="21"/>
      <c r="E367" s="23"/>
      <c r="F367" s="22"/>
      <c r="G367" s="22"/>
      <c r="H367" s="23"/>
      <c r="I367" s="23" t="e">
        <f aca="false">(F367/H367)*1000</f>
        <v>#DIV/0!</v>
      </c>
      <c r="J367" s="22"/>
      <c r="K367" s="19" t="n">
        <v>1</v>
      </c>
      <c r="L367" s="25"/>
      <c r="M367" s="25" t="n">
        <f aca="false">IF(J367="SIM", IF(MONTH(L367)+K367&gt;13, DATE(YEAR(L367)+1, MONTH(L367)+K367-13, 1), DATE(YEAR(L367), MONTH(L367)+K367-1, 1)), 0)</f>
        <v>0</v>
      </c>
      <c r="N367" s="22" t="n">
        <f aca="false">IF(J367="SIM", F367/K367, 0)</f>
        <v>0</v>
      </c>
      <c r="O367" s="28"/>
      <c r="P367" s="28"/>
      <c r="Q367" s="28"/>
      <c r="R367" s="28"/>
      <c r="S367" s="28"/>
    </row>
    <row r="368" customFormat="false" ht="15.75" hidden="false" customHeight="false" outlineLevel="0" collapsed="false">
      <c r="A368" s="30"/>
      <c r="B368" s="31"/>
      <c r="C368" s="31"/>
      <c r="D368" s="32"/>
      <c r="E368" s="34"/>
      <c r="F368" s="33"/>
      <c r="G368" s="33"/>
      <c r="H368" s="34"/>
      <c r="I368" s="34" t="e">
        <f aca="false">(F368/H368)*1000</f>
        <v>#DIV/0!</v>
      </c>
      <c r="J368" s="33"/>
      <c r="K368" s="30" t="n">
        <v>1</v>
      </c>
      <c r="L368" s="36"/>
      <c r="M368" s="36" t="n">
        <f aca="false">IF(J368="SIM", IF(MONTH(L368)+K368&gt;13, DATE(YEAR(L368)+1, MONTH(L368)+K368-13, 1), DATE(YEAR(L368), MONTH(L368)+K368-1, 1)), 0)</f>
        <v>0</v>
      </c>
      <c r="N368" s="33" t="n">
        <f aca="false">IF(J368="SIM", F368/K368, 0)</f>
        <v>0</v>
      </c>
      <c r="O368" s="48"/>
      <c r="P368" s="48"/>
      <c r="Q368" s="48"/>
      <c r="R368" s="48"/>
      <c r="S368" s="48"/>
    </row>
    <row r="369" customFormat="false" ht="15.75" hidden="false" customHeight="false" outlineLevel="0" collapsed="false">
      <c r="A369" s="19"/>
      <c r="B369" s="20"/>
      <c r="C369" s="20"/>
      <c r="D369" s="21"/>
      <c r="E369" s="23"/>
      <c r="F369" s="22"/>
      <c r="G369" s="22"/>
      <c r="H369" s="23"/>
      <c r="I369" s="23" t="e">
        <f aca="false">(F369/H369)*1000</f>
        <v>#DIV/0!</v>
      </c>
      <c r="J369" s="22"/>
      <c r="K369" s="19" t="n">
        <v>1</v>
      </c>
      <c r="L369" s="25"/>
      <c r="M369" s="25" t="n">
        <f aca="false">IF(J369="SIM", IF(MONTH(L369)+K369&gt;13, DATE(YEAR(L369)+1, MONTH(L369)+K369-13, 1), DATE(YEAR(L369), MONTH(L369)+K369-1, 1)), 0)</f>
        <v>0</v>
      </c>
      <c r="N369" s="22" t="n">
        <f aca="false">IF(J369="SIM", F369/K369, 0)</f>
        <v>0</v>
      </c>
      <c r="O369" s="28"/>
      <c r="P369" s="28"/>
      <c r="Q369" s="28"/>
      <c r="R369" s="28"/>
      <c r="S369" s="28"/>
    </row>
    <row r="370" customFormat="false" ht="15.75" hidden="false" customHeight="false" outlineLevel="0" collapsed="false">
      <c r="A370" s="30"/>
      <c r="B370" s="31"/>
      <c r="C370" s="31"/>
      <c r="D370" s="32"/>
      <c r="E370" s="34"/>
      <c r="F370" s="33"/>
      <c r="G370" s="33"/>
      <c r="H370" s="34"/>
      <c r="I370" s="34" t="e">
        <f aca="false">(F370/H370)*1000</f>
        <v>#DIV/0!</v>
      </c>
      <c r="J370" s="33"/>
      <c r="K370" s="30" t="n">
        <v>1</v>
      </c>
      <c r="L370" s="36"/>
      <c r="M370" s="36" t="n">
        <f aca="false">IF(J370="SIM", IF(MONTH(L370)+K370&gt;13, DATE(YEAR(L370)+1, MONTH(L370)+K370-13, 1), DATE(YEAR(L370), MONTH(L370)+K370-1, 1)), 0)</f>
        <v>0</v>
      </c>
      <c r="N370" s="33" t="n">
        <f aca="false">IF(J370="SIM", F370/K370, 0)</f>
        <v>0</v>
      </c>
      <c r="O370" s="48"/>
      <c r="P370" s="48"/>
      <c r="Q370" s="48"/>
      <c r="R370" s="48"/>
      <c r="S370" s="48"/>
    </row>
    <row r="371" customFormat="false" ht="15.75" hidden="false" customHeight="false" outlineLevel="0" collapsed="false">
      <c r="A371" s="19"/>
      <c r="B371" s="20"/>
      <c r="C371" s="20"/>
      <c r="D371" s="21"/>
      <c r="E371" s="23"/>
      <c r="F371" s="22"/>
      <c r="G371" s="22"/>
      <c r="H371" s="23"/>
      <c r="I371" s="23" t="e">
        <f aca="false">(F371/H371)*1000</f>
        <v>#DIV/0!</v>
      </c>
      <c r="J371" s="22"/>
      <c r="K371" s="19" t="n">
        <v>1</v>
      </c>
      <c r="L371" s="25"/>
      <c r="M371" s="25" t="n">
        <f aca="false">IF(J371="SIM", IF(MONTH(L371)+K371&gt;13, DATE(YEAR(L371)+1, MONTH(L371)+K371-13, 1), DATE(YEAR(L371), MONTH(L371)+K371-1, 1)), 0)</f>
        <v>0</v>
      </c>
      <c r="N371" s="22" t="n">
        <f aca="false">IF(J371="SIM", F371/K371, 0)</f>
        <v>0</v>
      </c>
      <c r="O371" s="28"/>
      <c r="P371" s="28"/>
      <c r="Q371" s="28"/>
      <c r="R371" s="28"/>
      <c r="S371" s="28"/>
    </row>
    <row r="372" customFormat="false" ht="15.75" hidden="false" customHeight="false" outlineLevel="0" collapsed="false">
      <c r="A372" s="30"/>
      <c r="B372" s="31"/>
      <c r="C372" s="31"/>
      <c r="D372" s="32"/>
      <c r="E372" s="34"/>
      <c r="F372" s="33"/>
      <c r="G372" s="33"/>
      <c r="H372" s="34"/>
      <c r="I372" s="34" t="e">
        <f aca="false">(F372/H372)*1000</f>
        <v>#DIV/0!</v>
      </c>
      <c r="J372" s="33"/>
      <c r="K372" s="30" t="n">
        <v>1</v>
      </c>
      <c r="L372" s="36"/>
      <c r="M372" s="36" t="n">
        <f aca="false">IF(J372="SIM", IF(MONTH(L372)+K372&gt;13, DATE(YEAR(L372)+1, MONTH(L372)+K372-13, 1), DATE(YEAR(L372), MONTH(L372)+K372-1, 1)), 0)</f>
        <v>0</v>
      </c>
      <c r="N372" s="33" t="n">
        <f aca="false">IF(J372="SIM", F372/K372, 0)</f>
        <v>0</v>
      </c>
      <c r="O372" s="48"/>
      <c r="P372" s="48"/>
      <c r="Q372" s="48"/>
      <c r="R372" s="48"/>
      <c r="S372" s="48"/>
    </row>
    <row r="373" customFormat="false" ht="15.75" hidden="false" customHeight="false" outlineLevel="0" collapsed="false">
      <c r="A373" s="19"/>
      <c r="B373" s="20"/>
      <c r="C373" s="20"/>
      <c r="D373" s="21"/>
      <c r="E373" s="23"/>
      <c r="F373" s="22"/>
      <c r="G373" s="22"/>
      <c r="H373" s="23"/>
      <c r="I373" s="23" t="e">
        <f aca="false">(F373/H373)*1000</f>
        <v>#DIV/0!</v>
      </c>
      <c r="J373" s="22"/>
      <c r="K373" s="19" t="n">
        <v>1</v>
      </c>
      <c r="L373" s="25"/>
      <c r="M373" s="25" t="n">
        <f aca="false">IF(J373="SIM", IF(MONTH(L373)+K373&gt;13, DATE(YEAR(L373)+1, MONTH(L373)+K373-13, 1), DATE(YEAR(L373), MONTH(L373)+K373-1, 1)), 0)</f>
        <v>0</v>
      </c>
      <c r="N373" s="22" t="n">
        <f aca="false">IF(J373="SIM", F373/K373, 0)</f>
        <v>0</v>
      </c>
      <c r="O373" s="28"/>
      <c r="P373" s="28"/>
      <c r="Q373" s="28"/>
      <c r="R373" s="28"/>
      <c r="S373" s="28"/>
    </row>
    <row r="374" customFormat="false" ht="15.75" hidden="false" customHeight="false" outlineLevel="0" collapsed="false">
      <c r="A374" s="30"/>
      <c r="B374" s="31"/>
      <c r="C374" s="31"/>
      <c r="D374" s="32"/>
      <c r="E374" s="34"/>
      <c r="F374" s="33"/>
      <c r="G374" s="33"/>
      <c r="H374" s="34"/>
      <c r="I374" s="34" t="e">
        <f aca="false">(F374/H374)*1000</f>
        <v>#DIV/0!</v>
      </c>
      <c r="J374" s="33"/>
      <c r="K374" s="30" t="n">
        <v>1</v>
      </c>
      <c r="L374" s="36"/>
      <c r="M374" s="36" t="n">
        <f aca="false">IF(J374="SIM", IF(MONTH(L374)+K374&gt;13, DATE(YEAR(L374)+1, MONTH(L374)+K374-13, 1), DATE(YEAR(L374), MONTH(L374)+K374-1, 1)), 0)</f>
        <v>0</v>
      </c>
      <c r="N374" s="33" t="n">
        <f aca="false">IF(J374="SIM", F374/K374, 0)</f>
        <v>0</v>
      </c>
      <c r="O374" s="48"/>
      <c r="P374" s="48"/>
      <c r="Q374" s="48"/>
      <c r="R374" s="48"/>
      <c r="S374" s="48"/>
    </row>
    <row r="375" customFormat="false" ht="15.75" hidden="false" customHeight="false" outlineLevel="0" collapsed="false">
      <c r="A375" s="19"/>
      <c r="B375" s="20"/>
      <c r="C375" s="20"/>
      <c r="D375" s="21"/>
      <c r="E375" s="23"/>
      <c r="F375" s="22"/>
      <c r="G375" s="22"/>
      <c r="H375" s="23"/>
      <c r="I375" s="23" t="e">
        <f aca="false">(F375/H375)*1000</f>
        <v>#DIV/0!</v>
      </c>
      <c r="J375" s="22"/>
      <c r="K375" s="19" t="n">
        <v>1</v>
      </c>
      <c r="L375" s="25"/>
      <c r="M375" s="25" t="n">
        <f aca="false">IF(J375="SIM", IF(MONTH(L375)+K375&gt;13, DATE(YEAR(L375)+1, MONTH(L375)+K375-13, 1), DATE(YEAR(L375), MONTH(L375)+K375-1, 1)), 0)</f>
        <v>0</v>
      </c>
      <c r="N375" s="22" t="n">
        <f aca="false">IF(J375="SIM", F375/K375, 0)</f>
        <v>0</v>
      </c>
      <c r="O375" s="28"/>
      <c r="P375" s="28"/>
      <c r="Q375" s="28"/>
      <c r="R375" s="28"/>
      <c r="S375" s="28"/>
    </row>
    <row r="376" customFormat="false" ht="15.75" hidden="false" customHeight="false" outlineLevel="0" collapsed="false">
      <c r="A376" s="30"/>
      <c r="B376" s="31"/>
      <c r="C376" s="31"/>
      <c r="D376" s="32"/>
      <c r="E376" s="34"/>
      <c r="F376" s="33"/>
      <c r="G376" s="33"/>
      <c r="H376" s="34"/>
      <c r="I376" s="34" t="e">
        <f aca="false">(F376/H376)*1000</f>
        <v>#DIV/0!</v>
      </c>
      <c r="J376" s="33"/>
      <c r="K376" s="30" t="n">
        <v>1</v>
      </c>
      <c r="L376" s="36"/>
      <c r="M376" s="36" t="n">
        <f aca="false">IF(J376="SIM", IF(MONTH(L376)+K376&gt;13, DATE(YEAR(L376)+1, MONTH(L376)+K376-13, 1), DATE(YEAR(L376), MONTH(L376)+K376-1, 1)), 0)</f>
        <v>0</v>
      </c>
      <c r="N376" s="33" t="n">
        <f aca="false">IF(J376="SIM", F376/K376, 0)</f>
        <v>0</v>
      </c>
      <c r="O376" s="48"/>
      <c r="P376" s="48"/>
      <c r="Q376" s="48"/>
      <c r="R376" s="48"/>
      <c r="S376" s="48"/>
    </row>
    <row r="377" customFormat="false" ht="15.75" hidden="false" customHeight="false" outlineLevel="0" collapsed="false">
      <c r="A377" s="19"/>
      <c r="B377" s="20"/>
      <c r="C377" s="20"/>
      <c r="D377" s="21"/>
      <c r="E377" s="23"/>
      <c r="F377" s="22"/>
      <c r="G377" s="22"/>
      <c r="H377" s="23"/>
      <c r="I377" s="23" t="e">
        <f aca="false">(F377/H377)*1000</f>
        <v>#DIV/0!</v>
      </c>
      <c r="J377" s="22"/>
      <c r="K377" s="19" t="n">
        <v>1</v>
      </c>
      <c r="L377" s="25"/>
      <c r="M377" s="25" t="n">
        <f aca="false">IF(J377="SIM", IF(MONTH(L377)+K377&gt;13, DATE(YEAR(L377)+1, MONTH(L377)+K377-13, 1), DATE(YEAR(L377), MONTH(L377)+K377-1, 1)), 0)</f>
        <v>0</v>
      </c>
      <c r="N377" s="22" t="n">
        <f aca="false">IF(J377="SIM", F377/K377, 0)</f>
        <v>0</v>
      </c>
      <c r="O377" s="28"/>
      <c r="P377" s="28"/>
      <c r="Q377" s="28"/>
      <c r="R377" s="28"/>
      <c r="S377" s="28"/>
    </row>
    <row r="378" customFormat="false" ht="15.75" hidden="false" customHeight="false" outlineLevel="0" collapsed="false">
      <c r="A378" s="30"/>
      <c r="B378" s="31"/>
      <c r="C378" s="31"/>
      <c r="D378" s="32"/>
      <c r="E378" s="34"/>
      <c r="F378" s="33"/>
      <c r="G378" s="33"/>
      <c r="H378" s="34"/>
      <c r="I378" s="34" t="e">
        <f aca="false">(F378/H378)*1000</f>
        <v>#DIV/0!</v>
      </c>
      <c r="J378" s="33"/>
      <c r="K378" s="30" t="n">
        <v>1</v>
      </c>
      <c r="L378" s="36"/>
      <c r="M378" s="36" t="n">
        <f aca="false">IF(J378="SIM", IF(MONTH(L378)+K378&gt;13, DATE(YEAR(L378)+1, MONTH(L378)+K378-13, 1), DATE(YEAR(L378), MONTH(L378)+K378-1, 1)), 0)</f>
        <v>0</v>
      </c>
      <c r="N378" s="33" t="n">
        <f aca="false">IF(J378="SIM", F378/K378, 0)</f>
        <v>0</v>
      </c>
      <c r="O378" s="48"/>
      <c r="P378" s="48"/>
      <c r="Q378" s="48"/>
      <c r="R378" s="48"/>
      <c r="S378" s="48"/>
    </row>
    <row r="379" customFormat="false" ht="15.75" hidden="false" customHeight="false" outlineLevel="0" collapsed="false">
      <c r="A379" s="19"/>
      <c r="B379" s="20"/>
      <c r="C379" s="20"/>
      <c r="D379" s="21"/>
      <c r="E379" s="23"/>
      <c r="F379" s="22"/>
      <c r="G379" s="22"/>
      <c r="H379" s="23"/>
      <c r="I379" s="23" t="e">
        <f aca="false">(F379/H379)*1000</f>
        <v>#DIV/0!</v>
      </c>
      <c r="J379" s="22"/>
      <c r="K379" s="19" t="n">
        <v>1</v>
      </c>
      <c r="L379" s="25"/>
      <c r="M379" s="25" t="n">
        <f aca="false">IF(J379="SIM", IF(MONTH(L379)+K379&gt;13, DATE(YEAR(L379)+1, MONTH(L379)+K379-13, 1), DATE(YEAR(L379), MONTH(L379)+K379-1, 1)), 0)</f>
        <v>0</v>
      </c>
      <c r="N379" s="22" t="n">
        <f aca="false">IF(J379="SIM", F379/K379, 0)</f>
        <v>0</v>
      </c>
      <c r="O379" s="28"/>
      <c r="P379" s="28"/>
      <c r="Q379" s="28"/>
      <c r="R379" s="28"/>
      <c r="S379" s="28"/>
    </row>
    <row r="380" customFormat="false" ht="15.75" hidden="false" customHeight="false" outlineLevel="0" collapsed="false">
      <c r="A380" s="30"/>
      <c r="B380" s="31"/>
      <c r="C380" s="31"/>
      <c r="D380" s="32"/>
      <c r="E380" s="34"/>
      <c r="F380" s="33"/>
      <c r="G380" s="33"/>
      <c r="H380" s="34"/>
      <c r="I380" s="34" t="e">
        <f aca="false">(F380/H380)*1000</f>
        <v>#DIV/0!</v>
      </c>
      <c r="J380" s="33"/>
      <c r="K380" s="30" t="n">
        <v>1</v>
      </c>
      <c r="L380" s="36"/>
      <c r="M380" s="36" t="n">
        <f aca="false">IF(J380="SIM", IF(MONTH(L380)+K380&gt;13, DATE(YEAR(L380)+1, MONTH(L380)+K380-13, 1), DATE(YEAR(L380), MONTH(L380)+K380-1, 1)), 0)</f>
        <v>0</v>
      </c>
      <c r="N380" s="33" t="n">
        <f aca="false">IF(J380="SIM", F380/K380, 0)</f>
        <v>0</v>
      </c>
      <c r="O380" s="48"/>
      <c r="P380" s="48"/>
      <c r="Q380" s="48"/>
      <c r="R380" s="48"/>
      <c r="S380" s="48"/>
    </row>
    <row r="381" customFormat="false" ht="15.75" hidden="false" customHeight="false" outlineLevel="0" collapsed="false">
      <c r="A381" s="19"/>
      <c r="B381" s="20"/>
      <c r="C381" s="20"/>
      <c r="D381" s="21"/>
      <c r="E381" s="23"/>
      <c r="F381" s="22"/>
      <c r="G381" s="22"/>
      <c r="H381" s="23"/>
      <c r="I381" s="23"/>
      <c r="J381" s="22"/>
      <c r="K381" s="19" t="n">
        <v>1</v>
      </c>
      <c r="L381" s="25"/>
      <c r="M381" s="25" t="n">
        <f aca="false">IF(J381="SIM", IF(MONTH(L381)+K381&gt;13, DATE(YEAR(L381)+1, MONTH(L381)+K381-13, 1), DATE(YEAR(L381), MONTH(L381)+K381-1, 1)), 0)</f>
        <v>0</v>
      </c>
      <c r="N381" s="22" t="n">
        <f aca="false">IF(J381="SIM", F381/K381, 0)</f>
        <v>0</v>
      </c>
      <c r="O381" s="28"/>
      <c r="P381" s="28"/>
      <c r="Q381" s="28"/>
      <c r="R381" s="28"/>
      <c r="S381" s="28"/>
    </row>
    <row r="382" customFormat="false" ht="15.75" hidden="false" customHeight="false" outlineLevel="0" collapsed="false">
      <c r="A382" s="30"/>
      <c r="B382" s="31"/>
      <c r="C382" s="31"/>
      <c r="D382" s="32"/>
      <c r="E382" s="34"/>
      <c r="F382" s="33"/>
      <c r="G382" s="33"/>
      <c r="H382" s="34"/>
      <c r="I382" s="34"/>
      <c r="J382" s="33"/>
      <c r="K382" s="30" t="n">
        <v>1</v>
      </c>
      <c r="L382" s="36"/>
      <c r="M382" s="36" t="n">
        <f aca="false">IF(J382="SIM", IF(MONTH(L382)+K382&gt;13, DATE(YEAR(L382)+1, MONTH(L382)+K382-13, 1), DATE(YEAR(L382), MONTH(L382)+K382-1, 1)), 0)</f>
        <v>0</v>
      </c>
      <c r="N382" s="33" t="n">
        <f aca="false">IF(J382="SIM", F382/K382, 0)</f>
        <v>0</v>
      </c>
      <c r="O382" s="48"/>
      <c r="P382" s="48"/>
      <c r="Q382" s="48"/>
      <c r="R382" s="48"/>
      <c r="S382" s="48"/>
    </row>
    <row r="383" customFormat="false" ht="15.75" hidden="false" customHeight="false" outlineLevel="0" collapsed="false">
      <c r="A383" s="19"/>
      <c r="B383" s="20"/>
      <c r="C383" s="20"/>
      <c r="D383" s="21"/>
      <c r="E383" s="23"/>
      <c r="F383" s="22"/>
      <c r="G383" s="22"/>
      <c r="H383" s="23"/>
      <c r="I383" s="23"/>
      <c r="J383" s="22"/>
      <c r="K383" s="19" t="n">
        <v>1</v>
      </c>
      <c r="L383" s="25"/>
      <c r="M383" s="25" t="n">
        <f aca="false">IF(J383="SIM", IF(MONTH(L383)+K383&gt;13, DATE(YEAR(L383)+1, MONTH(L383)+K383-13, 1), DATE(YEAR(L383), MONTH(L383)+K383-1, 1)), 0)</f>
        <v>0</v>
      </c>
      <c r="N383" s="22" t="n">
        <f aca="false">IF(J383="SIM", F383/K383, 0)</f>
        <v>0</v>
      </c>
      <c r="O383" s="28"/>
      <c r="P383" s="28"/>
      <c r="Q383" s="28"/>
      <c r="R383" s="28"/>
      <c r="S383" s="28"/>
    </row>
    <row r="384" customFormat="false" ht="15.75" hidden="false" customHeight="false" outlineLevel="0" collapsed="false">
      <c r="A384" s="30"/>
      <c r="B384" s="31"/>
      <c r="C384" s="31"/>
      <c r="D384" s="32"/>
      <c r="E384" s="34"/>
      <c r="F384" s="33"/>
      <c r="G384" s="33"/>
      <c r="H384" s="34"/>
      <c r="I384" s="34"/>
      <c r="J384" s="33"/>
      <c r="K384" s="30" t="n">
        <v>1</v>
      </c>
      <c r="L384" s="36"/>
      <c r="M384" s="36" t="n">
        <f aca="false">IF(J384="SIM", IF(MONTH(L384)+K384&gt;13, DATE(YEAR(L384)+1, MONTH(L384)+K384-13, 1), DATE(YEAR(L384), MONTH(L384)+K384-1, 1)), 0)</f>
        <v>0</v>
      </c>
      <c r="N384" s="33" t="n">
        <f aca="false">IF(J384="SIM", F384/K384, 0)</f>
        <v>0</v>
      </c>
      <c r="O384" s="48"/>
      <c r="P384" s="48"/>
      <c r="Q384" s="48"/>
      <c r="R384" s="48"/>
      <c r="S384" s="48"/>
    </row>
    <row r="385" customFormat="false" ht="15.75" hidden="false" customHeight="false" outlineLevel="0" collapsed="false">
      <c r="A385" s="19"/>
      <c r="B385" s="20"/>
      <c r="C385" s="20"/>
      <c r="D385" s="21"/>
      <c r="E385" s="23"/>
      <c r="F385" s="22"/>
      <c r="G385" s="22"/>
      <c r="H385" s="23"/>
      <c r="I385" s="23"/>
      <c r="J385" s="22"/>
      <c r="K385" s="19" t="n">
        <v>1</v>
      </c>
      <c r="L385" s="25"/>
      <c r="M385" s="25" t="n">
        <f aca="false">IF(J385="SIM", IF(MONTH(L385)+K385&gt;13, DATE(YEAR(L385)+1, MONTH(L385)+K385-13, 1), DATE(YEAR(L385), MONTH(L385)+K385-1, 1)), 0)</f>
        <v>0</v>
      </c>
      <c r="N385" s="22" t="n">
        <f aca="false">IF(J385="SIM", F385/K385, 0)</f>
        <v>0</v>
      </c>
      <c r="O385" s="28"/>
      <c r="P385" s="28"/>
      <c r="Q385" s="28"/>
      <c r="R385" s="28"/>
      <c r="S385" s="28"/>
    </row>
    <row r="386" customFormat="false" ht="15.75" hidden="false" customHeight="false" outlineLevel="0" collapsed="false">
      <c r="A386" s="30"/>
      <c r="B386" s="31"/>
      <c r="C386" s="31"/>
      <c r="D386" s="32"/>
      <c r="E386" s="34"/>
      <c r="F386" s="33"/>
      <c r="G386" s="33"/>
      <c r="H386" s="34"/>
      <c r="I386" s="34"/>
      <c r="J386" s="33"/>
      <c r="K386" s="30" t="n">
        <v>1</v>
      </c>
      <c r="L386" s="36"/>
      <c r="M386" s="36" t="n">
        <f aca="false">IF(J386="SIM", IF(MONTH(L386)+K386&gt;13, DATE(YEAR(L386)+1, MONTH(L386)+K386-13, 1), DATE(YEAR(L386), MONTH(L386)+K386-1, 1)), 0)</f>
        <v>0</v>
      </c>
      <c r="N386" s="33" t="n">
        <f aca="false">IF(J386="SIM", F386/K386, 0)</f>
        <v>0</v>
      </c>
      <c r="O386" s="48"/>
      <c r="P386" s="48"/>
      <c r="Q386" s="48"/>
      <c r="R386" s="48"/>
      <c r="S386" s="48"/>
    </row>
    <row r="387" customFormat="false" ht="15.75" hidden="false" customHeight="false" outlineLevel="0" collapsed="false">
      <c r="A387" s="19"/>
      <c r="B387" s="20"/>
      <c r="C387" s="20"/>
      <c r="D387" s="21"/>
      <c r="E387" s="23"/>
      <c r="F387" s="22"/>
      <c r="G387" s="22"/>
      <c r="H387" s="23"/>
      <c r="I387" s="23"/>
      <c r="J387" s="22"/>
      <c r="K387" s="19" t="n">
        <v>1</v>
      </c>
      <c r="L387" s="25"/>
      <c r="M387" s="25" t="n">
        <f aca="false">IF(J387="SIM", IF(MONTH(L387)+K387&gt;13, DATE(YEAR(L387)+1, MONTH(L387)+K387-13, 1), DATE(YEAR(L387), MONTH(L387)+K387-1, 1)), 0)</f>
        <v>0</v>
      </c>
      <c r="N387" s="22" t="n">
        <f aca="false">IF(J387="SIM", F387/K387, 0)</f>
        <v>0</v>
      </c>
      <c r="O387" s="28"/>
      <c r="P387" s="28"/>
      <c r="Q387" s="28"/>
      <c r="R387" s="28"/>
      <c r="S387" s="28"/>
    </row>
    <row r="388" customFormat="false" ht="15.75" hidden="false" customHeight="false" outlineLevel="0" collapsed="false">
      <c r="A388" s="30"/>
      <c r="B388" s="31"/>
      <c r="C388" s="31"/>
      <c r="D388" s="32"/>
      <c r="E388" s="34"/>
      <c r="F388" s="33"/>
      <c r="G388" s="33"/>
      <c r="H388" s="34"/>
      <c r="I388" s="34"/>
      <c r="J388" s="33"/>
      <c r="K388" s="30" t="n">
        <v>1</v>
      </c>
      <c r="L388" s="36"/>
      <c r="M388" s="36" t="n">
        <f aca="false">IF(J388="SIM", IF(MONTH(L388)+K388&gt;13, DATE(YEAR(L388)+1, MONTH(L388)+K388-13, 1), DATE(YEAR(L388), MONTH(L388)+K388-1, 1)), 0)</f>
        <v>0</v>
      </c>
      <c r="N388" s="33" t="n">
        <f aca="false">IF(J388="SIM", F388/K388, 0)</f>
        <v>0</v>
      </c>
      <c r="O388" s="48"/>
      <c r="P388" s="48"/>
      <c r="Q388" s="48"/>
      <c r="R388" s="48"/>
      <c r="S388" s="48"/>
    </row>
    <row r="389" customFormat="false" ht="15.75" hidden="false" customHeight="false" outlineLevel="0" collapsed="false">
      <c r="A389" s="19"/>
      <c r="B389" s="20"/>
      <c r="C389" s="20"/>
      <c r="D389" s="21"/>
      <c r="E389" s="23"/>
      <c r="F389" s="22"/>
      <c r="G389" s="22"/>
      <c r="H389" s="23"/>
      <c r="I389" s="23"/>
      <c r="J389" s="22"/>
      <c r="K389" s="19" t="n">
        <v>1</v>
      </c>
      <c r="L389" s="25"/>
      <c r="M389" s="25" t="n">
        <f aca="false">IF(J389="SIM", IF(MONTH(L389)+K389&gt;13, DATE(YEAR(L389)+1, MONTH(L389)+K389-13, 1), DATE(YEAR(L389), MONTH(L389)+K389-1, 1)), 0)</f>
        <v>0</v>
      </c>
      <c r="N389" s="22" t="n">
        <f aca="false">IF(J389="SIM", F389/K389, 0)</f>
        <v>0</v>
      </c>
      <c r="O389" s="28"/>
      <c r="P389" s="28"/>
      <c r="Q389" s="28"/>
      <c r="R389" s="28"/>
      <c r="S389" s="28"/>
    </row>
    <row r="390" customFormat="false" ht="15.75" hidden="false" customHeight="false" outlineLevel="0" collapsed="false">
      <c r="A390" s="30"/>
      <c r="B390" s="31"/>
      <c r="C390" s="31"/>
      <c r="D390" s="32"/>
      <c r="E390" s="34"/>
      <c r="F390" s="33"/>
      <c r="G390" s="33"/>
      <c r="H390" s="34"/>
      <c r="I390" s="34"/>
      <c r="J390" s="33"/>
      <c r="K390" s="30" t="n">
        <v>1</v>
      </c>
      <c r="L390" s="36"/>
      <c r="M390" s="36" t="n">
        <f aca="false">IF(J390="SIM", IF(MONTH(L390)+K390&gt;13, DATE(YEAR(L390)+1, MONTH(L390)+K390-13, 1), DATE(YEAR(L390), MONTH(L390)+K390-1, 1)), 0)</f>
        <v>0</v>
      </c>
      <c r="N390" s="33" t="n">
        <f aca="false">IF(J390="SIM", F390/K390, 0)</f>
        <v>0</v>
      </c>
      <c r="O390" s="48"/>
      <c r="P390" s="48"/>
      <c r="Q390" s="48"/>
      <c r="R390" s="48"/>
      <c r="S390" s="48"/>
    </row>
    <row r="391" customFormat="false" ht="15.75" hidden="false" customHeight="false" outlineLevel="0" collapsed="false">
      <c r="A391" s="19"/>
      <c r="B391" s="20"/>
      <c r="C391" s="20"/>
      <c r="D391" s="21"/>
      <c r="E391" s="23"/>
      <c r="F391" s="22"/>
      <c r="G391" s="22"/>
      <c r="H391" s="23"/>
      <c r="I391" s="23"/>
      <c r="J391" s="22"/>
      <c r="K391" s="19" t="n">
        <v>1</v>
      </c>
      <c r="L391" s="25"/>
      <c r="M391" s="25" t="n">
        <f aca="false">IF(J391="SIM", IF(MONTH(L391)+K391&gt;13, DATE(YEAR(L391)+1, MONTH(L391)+K391-13, 1), DATE(YEAR(L391), MONTH(L391)+K391-1, 1)), 0)</f>
        <v>0</v>
      </c>
      <c r="N391" s="22" t="n">
        <f aca="false">IF(J391="SIM", F391/K391, 0)</f>
        <v>0</v>
      </c>
      <c r="O391" s="28"/>
      <c r="P391" s="28"/>
      <c r="Q391" s="28"/>
      <c r="R391" s="28"/>
      <c r="S391" s="28"/>
    </row>
    <row r="392" customFormat="false" ht="15.75" hidden="false" customHeight="false" outlineLevel="0" collapsed="false">
      <c r="A392" s="30"/>
      <c r="B392" s="31"/>
      <c r="C392" s="31"/>
      <c r="D392" s="32"/>
      <c r="E392" s="34"/>
      <c r="F392" s="33"/>
      <c r="G392" s="33"/>
      <c r="H392" s="34"/>
      <c r="I392" s="34"/>
      <c r="J392" s="33"/>
      <c r="K392" s="30" t="n">
        <v>1</v>
      </c>
      <c r="L392" s="36"/>
      <c r="M392" s="36" t="n">
        <f aca="false">IF(J392="SIM", IF(MONTH(L392)+K392&gt;13, DATE(YEAR(L392)+1, MONTH(L392)+K392-13, 1), DATE(YEAR(L392), MONTH(L392)+K392-1, 1)), 0)</f>
        <v>0</v>
      </c>
      <c r="N392" s="33" t="n">
        <f aca="false">IF(J392="SIM", F392/K392, 0)</f>
        <v>0</v>
      </c>
      <c r="O392" s="48"/>
      <c r="P392" s="48"/>
      <c r="Q392" s="48"/>
      <c r="R392" s="48"/>
      <c r="S392" s="48"/>
    </row>
    <row r="393" customFormat="false" ht="15.75" hidden="false" customHeight="false" outlineLevel="0" collapsed="false">
      <c r="A393" s="19"/>
      <c r="B393" s="20"/>
      <c r="C393" s="20"/>
      <c r="D393" s="21"/>
      <c r="E393" s="23"/>
      <c r="F393" s="22"/>
      <c r="G393" s="22"/>
      <c r="H393" s="23"/>
      <c r="I393" s="23"/>
      <c r="J393" s="22"/>
      <c r="K393" s="19" t="n">
        <v>1</v>
      </c>
      <c r="L393" s="25"/>
      <c r="M393" s="25" t="n">
        <f aca="false">IF(J393="SIM", IF(MONTH(L393)+K393&gt;13, DATE(YEAR(L393)+1, MONTH(L393)+K393-13, 1), DATE(YEAR(L393), MONTH(L393)+K393-1, 1)), 0)</f>
        <v>0</v>
      </c>
      <c r="N393" s="22" t="n">
        <f aca="false">IF(J393="SIM", F393/K393, 0)</f>
        <v>0</v>
      </c>
      <c r="O393" s="28"/>
      <c r="P393" s="28"/>
      <c r="Q393" s="28"/>
      <c r="R393" s="28"/>
      <c r="S393" s="28"/>
    </row>
    <row r="394" customFormat="false" ht="15.75" hidden="false" customHeight="false" outlineLevel="0" collapsed="false">
      <c r="A394" s="30"/>
      <c r="B394" s="31"/>
      <c r="C394" s="31"/>
      <c r="D394" s="32"/>
      <c r="E394" s="34"/>
      <c r="F394" s="33"/>
      <c r="G394" s="33"/>
      <c r="H394" s="34"/>
      <c r="I394" s="34"/>
      <c r="J394" s="33"/>
      <c r="K394" s="30" t="n">
        <v>1</v>
      </c>
      <c r="L394" s="36"/>
      <c r="M394" s="36" t="n">
        <f aca="false">IF(J394="SIM", IF(MONTH(L394)+K394&gt;13, DATE(YEAR(L394)+1, MONTH(L394)+K394-13, 1), DATE(YEAR(L394), MONTH(L394)+K394-1, 1)), 0)</f>
        <v>0</v>
      </c>
      <c r="N394" s="33" t="n">
        <f aca="false">IF(J394="SIM", F394/K394, 0)</f>
        <v>0</v>
      </c>
      <c r="O394" s="48"/>
      <c r="P394" s="48"/>
      <c r="Q394" s="48"/>
      <c r="R394" s="48"/>
      <c r="S394" s="48"/>
    </row>
    <row r="395" customFormat="false" ht="15.75" hidden="false" customHeight="false" outlineLevel="0" collapsed="false">
      <c r="A395" s="19"/>
      <c r="B395" s="20"/>
      <c r="C395" s="20"/>
      <c r="D395" s="21"/>
      <c r="E395" s="23"/>
      <c r="F395" s="22"/>
      <c r="G395" s="22"/>
      <c r="H395" s="23"/>
      <c r="I395" s="23"/>
      <c r="J395" s="22"/>
      <c r="K395" s="19" t="n">
        <v>1</v>
      </c>
      <c r="L395" s="25"/>
      <c r="M395" s="25" t="n">
        <f aca="false">IF(J395="SIM", IF(MONTH(L395)+K395&gt;13, DATE(YEAR(L395)+1, MONTH(L395)+K395-13, 1), DATE(YEAR(L395), MONTH(L395)+K395-1, 1)), 0)</f>
        <v>0</v>
      </c>
      <c r="N395" s="22" t="n">
        <f aca="false">IF(J395="SIM", F395/K395, 0)</f>
        <v>0</v>
      </c>
      <c r="O395" s="28"/>
      <c r="P395" s="28"/>
      <c r="Q395" s="28"/>
      <c r="R395" s="28"/>
      <c r="S395" s="28"/>
    </row>
    <row r="396" customFormat="false" ht="15.75" hidden="false" customHeight="false" outlineLevel="0" collapsed="false">
      <c r="A396" s="30"/>
      <c r="B396" s="31"/>
      <c r="C396" s="31"/>
      <c r="D396" s="32"/>
      <c r="E396" s="34"/>
      <c r="F396" s="33"/>
      <c r="G396" s="33"/>
      <c r="H396" s="34"/>
      <c r="I396" s="34"/>
      <c r="J396" s="33"/>
      <c r="K396" s="30" t="n">
        <v>1</v>
      </c>
      <c r="L396" s="36"/>
      <c r="M396" s="36" t="n">
        <f aca="false">IF(J396="SIM", IF(MONTH(L396)+K396&gt;13, DATE(YEAR(L396)+1, MONTH(L396)+K396-13, 1), DATE(YEAR(L396), MONTH(L396)+K396-1, 1)), 0)</f>
        <v>0</v>
      </c>
      <c r="N396" s="33" t="n">
        <f aca="false">IF(J396="SIM", F396/K396, 0)</f>
        <v>0</v>
      </c>
      <c r="O396" s="48"/>
      <c r="P396" s="48"/>
      <c r="Q396" s="48"/>
      <c r="R396" s="48"/>
      <c r="S396" s="48"/>
    </row>
    <row r="397" customFormat="false" ht="15.75" hidden="false" customHeight="false" outlineLevel="0" collapsed="false">
      <c r="A397" s="19"/>
      <c r="B397" s="20"/>
      <c r="C397" s="20"/>
      <c r="D397" s="21"/>
      <c r="E397" s="23"/>
      <c r="F397" s="22"/>
      <c r="G397" s="22"/>
      <c r="H397" s="23"/>
      <c r="I397" s="23"/>
      <c r="J397" s="22"/>
      <c r="K397" s="19" t="n">
        <v>1</v>
      </c>
      <c r="L397" s="25"/>
      <c r="M397" s="25" t="n">
        <f aca="false">IF(J397="SIM", IF(MONTH(L397)+K397&gt;13, DATE(YEAR(L397)+1, MONTH(L397)+K397-13, 1), DATE(YEAR(L397), MONTH(L397)+K397-1, 1)), 0)</f>
        <v>0</v>
      </c>
      <c r="N397" s="22" t="n">
        <f aca="false">IF(J397="SIM", F397/K397, 0)</f>
        <v>0</v>
      </c>
      <c r="O397" s="28"/>
      <c r="P397" s="28"/>
      <c r="Q397" s="28"/>
      <c r="R397" s="28"/>
      <c r="S397" s="28"/>
    </row>
    <row r="398" customFormat="false" ht="15.75" hidden="false" customHeight="false" outlineLevel="0" collapsed="false">
      <c r="A398" s="30"/>
      <c r="B398" s="31"/>
      <c r="C398" s="31"/>
      <c r="D398" s="32"/>
      <c r="E398" s="34"/>
      <c r="F398" s="33"/>
      <c r="G398" s="33"/>
      <c r="H398" s="34"/>
      <c r="I398" s="34"/>
      <c r="J398" s="33"/>
      <c r="K398" s="30" t="n">
        <v>1</v>
      </c>
      <c r="L398" s="36"/>
      <c r="M398" s="36" t="n">
        <f aca="false">IF(J398="SIM", IF(MONTH(L398)+K398&gt;13, DATE(YEAR(L398)+1, MONTH(L398)+K398-13, 1), DATE(YEAR(L398), MONTH(L398)+K398-1, 1)), 0)</f>
        <v>0</v>
      </c>
      <c r="N398" s="33" t="n">
        <f aca="false">IF(J398="SIM", F398/K398, 0)</f>
        <v>0</v>
      </c>
      <c r="O398" s="48"/>
      <c r="P398" s="48"/>
      <c r="Q398" s="48"/>
      <c r="R398" s="48"/>
      <c r="S398" s="48"/>
    </row>
    <row r="399" customFormat="false" ht="15.75" hidden="false" customHeight="false" outlineLevel="0" collapsed="false">
      <c r="A399" s="19"/>
      <c r="B399" s="20"/>
      <c r="C399" s="20"/>
      <c r="D399" s="21"/>
      <c r="E399" s="23"/>
      <c r="F399" s="22"/>
      <c r="G399" s="22"/>
      <c r="H399" s="23"/>
      <c r="I399" s="23"/>
      <c r="J399" s="22"/>
      <c r="K399" s="19" t="n">
        <v>1</v>
      </c>
      <c r="L399" s="25"/>
      <c r="M399" s="25" t="n">
        <f aca="false">IF(J399="SIM", IF(MONTH(L399)+K399&gt;13, DATE(YEAR(L399)+1, MONTH(L399)+K399-13, 1), DATE(YEAR(L399), MONTH(L399)+K399-1, 1)), 0)</f>
        <v>0</v>
      </c>
      <c r="N399" s="22" t="n">
        <f aca="false">IF(J399="SIM", F399/K399, 0)</f>
        <v>0</v>
      </c>
      <c r="O399" s="28"/>
      <c r="P399" s="28"/>
      <c r="Q399" s="28"/>
      <c r="R399" s="28"/>
      <c r="S399" s="28"/>
    </row>
    <row r="400" customFormat="false" ht="15.75" hidden="false" customHeight="false" outlineLevel="0" collapsed="false">
      <c r="A400" s="30"/>
      <c r="B400" s="31"/>
      <c r="C400" s="31"/>
      <c r="D400" s="32"/>
      <c r="E400" s="34"/>
      <c r="F400" s="33"/>
      <c r="G400" s="33"/>
      <c r="H400" s="34"/>
      <c r="I400" s="34"/>
      <c r="J400" s="33"/>
      <c r="K400" s="30" t="n">
        <v>1</v>
      </c>
      <c r="L400" s="36"/>
      <c r="M400" s="36" t="n">
        <f aca="false">IF(J400="SIM", IF(MONTH(L400)+K400&gt;13, DATE(YEAR(L400)+1, MONTH(L400)+K400-13, 1), DATE(YEAR(L400), MONTH(L400)+K400-1, 1)), 0)</f>
        <v>0</v>
      </c>
      <c r="N400" s="33" t="n">
        <f aca="false">IF(J400="SIM", F400/K400, 0)</f>
        <v>0</v>
      </c>
      <c r="O400" s="48"/>
      <c r="P400" s="48"/>
      <c r="Q400" s="48"/>
      <c r="R400" s="48"/>
      <c r="S400" s="48"/>
    </row>
    <row r="401" customFormat="false" ht="15.75" hidden="false" customHeight="false" outlineLevel="0" collapsed="false">
      <c r="A401" s="19"/>
      <c r="B401" s="20"/>
      <c r="C401" s="20"/>
      <c r="D401" s="21"/>
      <c r="E401" s="23"/>
      <c r="F401" s="22"/>
      <c r="G401" s="22"/>
      <c r="H401" s="23"/>
      <c r="I401" s="23"/>
      <c r="J401" s="22"/>
      <c r="K401" s="19" t="n">
        <v>1</v>
      </c>
      <c r="L401" s="25"/>
      <c r="M401" s="25" t="n">
        <f aca="false">IF(J401="SIM", IF(MONTH(L401)+K401&gt;13, DATE(YEAR(L401)+1, MONTH(L401)+K401-13, 1), DATE(YEAR(L401), MONTH(L401)+K401-1, 1)), 0)</f>
        <v>0</v>
      </c>
      <c r="N401" s="22" t="n">
        <f aca="false">IF(J401="SIM", F401/K401, 0)</f>
        <v>0</v>
      </c>
      <c r="O401" s="28"/>
      <c r="P401" s="28"/>
      <c r="Q401" s="28"/>
      <c r="R401" s="28"/>
      <c r="S401" s="28"/>
    </row>
    <row r="402" customFormat="false" ht="15.75" hidden="false" customHeight="false" outlineLevel="0" collapsed="false">
      <c r="A402" s="30"/>
      <c r="B402" s="31"/>
      <c r="C402" s="31"/>
      <c r="D402" s="32"/>
      <c r="E402" s="34"/>
      <c r="F402" s="33"/>
      <c r="G402" s="33"/>
      <c r="H402" s="34"/>
      <c r="I402" s="34"/>
      <c r="J402" s="33"/>
      <c r="K402" s="30" t="n">
        <v>1</v>
      </c>
      <c r="L402" s="36"/>
      <c r="M402" s="36" t="n">
        <f aca="false">IF(J402="SIM", IF(MONTH(L402)+K402&gt;13, DATE(YEAR(L402)+1, MONTH(L402)+K402-13, 1), DATE(YEAR(L402), MONTH(L402)+K402-1, 1)), 0)</f>
        <v>0</v>
      </c>
      <c r="N402" s="33" t="n">
        <f aca="false">IF(J402="SIM", F402/K402, 0)</f>
        <v>0</v>
      </c>
      <c r="O402" s="48"/>
      <c r="P402" s="48"/>
      <c r="Q402" s="48"/>
      <c r="R402" s="48"/>
      <c r="S402" s="48"/>
    </row>
    <row r="403" customFormat="false" ht="15.75" hidden="false" customHeight="false" outlineLevel="0" collapsed="false">
      <c r="A403" s="19"/>
      <c r="B403" s="20"/>
      <c r="C403" s="20"/>
      <c r="D403" s="21"/>
      <c r="E403" s="23"/>
      <c r="F403" s="22"/>
      <c r="G403" s="22"/>
      <c r="H403" s="23"/>
      <c r="I403" s="23"/>
      <c r="J403" s="22"/>
      <c r="K403" s="19" t="n">
        <v>1</v>
      </c>
      <c r="L403" s="25"/>
      <c r="M403" s="25" t="n">
        <f aca="false">IF(J403="SIM", IF(MONTH(L403)+K403&gt;13, DATE(YEAR(L403)+1, MONTH(L403)+K403-13, 1), DATE(YEAR(L403), MONTH(L403)+K403-1, 1)), 0)</f>
        <v>0</v>
      </c>
      <c r="N403" s="22" t="n">
        <f aca="false">IF(J403="SIM", F403/K403, 0)</f>
        <v>0</v>
      </c>
      <c r="O403" s="28"/>
      <c r="P403" s="28"/>
      <c r="Q403" s="28"/>
      <c r="R403" s="28"/>
      <c r="S403" s="28"/>
    </row>
    <row r="404" customFormat="false" ht="15.75" hidden="false" customHeight="false" outlineLevel="0" collapsed="false">
      <c r="A404" s="30"/>
      <c r="B404" s="31"/>
      <c r="C404" s="31"/>
      <c r="D404" s="32"/>
      <c r="E404" s="34"/>
      <c r="F404" s="33"/>
      <c r="G404" s="33"/>
      <c r="H404" s="34"/>
      <c r="I404" s="34"/>
      <c r="J404" s="33"/>
      <c r="K404" s="30" t="n">
        <v>1</v>
      </c>
      <c r="L404" s="36"/>
      <c r="M404" s="36" t="n">
        <f aca="false">IF(J404="SIM", IF(MONTH(L404)+K404&gt;13, DATE(YEAR(L404)+1, MONTH(L404)+K404-13, 1), DATE(YEAR(L404), MONTH(L404)+K404-1, 1)), 0)</f>
        <v>0</v>
      </c>
      <c r="N404" s="33" t="n">
        <f aca="false">IF(J404="SIM", F404/K404, 0)</f>
        <v>0</v>
      </c>
      <c r="O404" s="48"/>
      <c r="P404" s="48"/>
      <c r="Q404" s="48"/>
      <c r="R404" s="48"/>
      <c r="S404" s="48"/>
    </row>
    <row r="405" customFormat="false" ht="15.75" hidden="false" customHeight="false" outlineLevel="0" collapsed="false">
      <c r="A405" s="19"/>
      <c r="B405" s="20"/>
      <c r="C405" s="20"/>
      <c r="D405" s="21"/>
      <c r="E405" s="23"/>
      <c r="F405" s="22"/>
      <c r="G405" s="22"/>
      <c r="H405" s="23"/>
      <c r="I405" s="23"/>
      <c r="J405" s="22"/>
      <c r="K405" s="19" t="n">
        <v>1</v>
      </c>
      <c r="L405" s="25"/>
      <c r="M405" s="25" t="n">
        <f aca="false">IF(J405="SIM", IF(MONTH(L405)+K405&gt;13, DATE(YEAR(L405)+1, MONTH(L405)+K405-13, 1), DATE(YEAR(L405), MONTH(L405)+K405-1, 1)), 0)</f>
        <v>0</v>
      </c>
      <c r="N405" s="22" t="n">
        <f aca="false">IF(J405="SIM", F405/K405, 0)</f>
        <v>0</v>
      </c>
      <c r="O405" s="28"/>
      <c r="P405" s="28"/>
      <c r="Q405" s="28"/>
      <c r="R405" s="28"/>
      <c r="S405" s="28"/>
    </row>
    <row r="406" customFormat="false" ht="15.75" hidden="false" customHeight="false" outlineLevel="0" collapsed="false">
      <c r="A406" s="30"/>
      <c r="B406" s="31"/>
      <c r="C406" s="31"/>
      <c r="D406" s="32"/>
      <c r="E406" s="34"/>
      <c r="F406" s="33"/>
      <c r="G406" s="33"/>
      <c r="H406" s="34"/>
      <c r="I406" s="34"/>
      <c r="J406" s="33"/>
      <c r="K406" s="30" t="n">
        <v>1</v>
      </c>
      <c r="L406" s="36"/>
      <c r="M406" s="36" t="n">
        <f aca="false">IF(J406="SIM", IF(MONTH(L406)+K406&gt;13, DATE(YEAR(L406)+1, MONTH(L406)+K406-13, 1), DATE(YEAR(L406), MONTH(L406)+K406-1, 1)), 0)</f>
        <v>0</v>
      </c>
      <c r="N406" s="33" t="n">
        <f aca="false">IF(J406="SIM", F406/K406, 0)</f>
        <v>0</v>
      </c>
      <c r="O406" s="48"/>
      <c r="P406" s="48"/>
      <c r="Q406" s="48"/>
      <c r="R406" s="48"/>
      <c r="S406" s="48"/>
    </row>
    <row r="407" customFormat="false" ht="15.75" hidden="false" customHeight="false" outlineLevel="0" collapsed="false">
      <c r="A407" s="19"/>
      <c r="B407" s="20"/>
      <c r="C407" s="20"/>
      <c r="D407" s="21"/>
      <c r="E407" s="23"/>
      <c r="F407" s="22"/>
      <c r="G407" s="22"/>
      <c r="H407" s="23"/>
      <c r="I407" s="23"/>
      <c r="J407" s="22"/>
      <c r="K407" s="19" t="n">
        <v>1</v>
      </c>
      <c r="L407" s="25"/>
      <c r="M407" s="25" t="n">
        <f aca="false">IF(J407="SIM", IF(MONTH(L407)+K407&gt;13, DATE(YEAR(L407)+1, MONTH(L407)+K407-13, 1), DATE(YEAR(L407), MONTH(L407)+K407-1, 1)), 0)</f>
        <v>0</v>
      </c>
      <c r="N407" s="22" t="n">
        <f aca="false">IF(J407="SIM", F407/K407, 0)</f>
        <v>0</v>
      </c>
      <c r="O407" s="28"/>
      <c r="P407" s="28"/>
      <c r="Q407" s="28"/>
      <c r="R407" s="28"/>
      <c r="S407" s="28"/>
    </row>
    <row r="408" customFormat="false" ht="15.75" hidden="false" customHeight="false" outlineLevel="0" collapsed="false">
      <c r="A408" s="30"/>
      <c r="B408" s="31"/>
      <c r="C408" s="31"/>
      <c r="D408" s="32"/>
      <c r="E408" s="34"/>
      <c r="F408" s="33"/>
      <c r="G408" s="33"/>
      <c r="H408" s="34"/>
      <c r="I408" s="34"/>
      <c r="J408" s="33"/>
      <c r="K408" s="30" t="n">
        <v>1</v>
      </c>
      <c r="L408" s="36"/>
      <c r="M408" s="36" t="n">
        <f aca="false">IF(J408="SIM", IF(MONTH(L408)+K408&gt;13, DATE(YEAR(L408)+1, MONTH(L408)+K408-13, 1), DATE(YEAR(L408), MONTH(L408)+K408-1, 1)), 0)</f>
        <v>0</v>
      </c>
      <c r="N408" s="33" t="n">
        <f aca="false">IF(J408="SIM", F408/K408, 0)</f>
        <v>0</v>
      </c>
      <c r="O408" s="48"/>
      <c r="P408" s="48"/>
      <c r="Q408" s="48"/>
      <c r="R408" s="48"/>
      <c r="S408" s="48"/>
    </row>
    <row r="409" customFormat="false" ht="15.75" hidden="false" customHeight="false" outlineLevel="0" collapsed="false">
      <c r="A409" s="19"/>
      <c r="B409" s="20"/>
      <c r="C409" s="20"/>
      <c r="D409" s="21"/>
      <c r="E409" s="23"/>
      <c r="F409" s="22"/>
      <c r="G409" s="22"/>
      <c r="H409" s="23"/>
      <c r="I409" s="23"/>
      <c r="J409" s="22"/>
      <c r="K409" s="19" t="n">
        <v>1</v>
      </c>
      <c r="L409" s="25"/>
      <c r="M409" s="25" t="n">
        <f aca="false">IF(J409="SIM", IF(MONTH(L409)+K409&gt;13, DATE(YEAR(L409)+1, MONTH(L409)+K409-13, 1), DATE(YEAR(L409), MONTH(L409)+K409-1, 1)), 0)</f>
        <v>0</v>
      </c>
      <c r="N409" s="22" t="n">
        <f aca="false">IF(J409="SIM", F409/K409, 0)</f>
        <v>0</v>
      </c>
      <c r="O409" s="28"/>
      <c r="P409" s="28"/>
      <c r="Q409" s="28"/>
      <c r="R409" s="28"/>
      <c r="S409" s="28"/>
    </row>
    <row r="410" customFormat="false" ht="15.75" hidden="false" customHeight="false" outlineLevel="0" collapsed="false">
      <c r="A410" s="30"/>
      <c r="B410" s="31"/>
      <c r="C410" s="31"/>
      <c r="D410" s="32"/>
      <c r="E410" s="34"/>
      <c r="F410" s="33"/>
      <c r="G410" s="33"/>
      <c r="H410" s="34"/>
      <c r="I410" s="34"/>
      <c r="J410" s="33"/>
      <c r="K410" s="30" t="n">
        <v>1</v>
      </c>
      <c r="L410" s="36"/>
      <c r="M410" s="36" t="n">
        <f aca="false">IF(J410="SIM", IF(MONTH(L410)+K410&gt;13, DATE(YEAR(L410)+1, MONTH(L410)+K410-13, 1), DATE(YEAR(L410), MONTH(L410)+K410-1, 1)), 0)</f>
        <v>0</v>
      </c>
      <c r="N410" s="33" t="n">
        <f aca="false">IF(J410="SIM", F410/K410, 0)</f>
        <v>0</v>
      </c>
      <c r="O410" s="48"/>
      <c r="P410" s="48"/>
      <c r="Q410" s="48"/>
      <c r="R410" s="48"/>
      <c r="S410" s="48"/>
    </row>
    <row r="411" customFormat="false" ht="15.75" hidden="false" customHeight="false" outlineLevel="0" collapsed="false">
      <c r="A411" s="19"/>
      <c r="B411" s="20"/>
      <c r="C411" s="20"/>
      <c r="D411" s="21"/>
      <c r="E411" s="23"/>
      <c r="F411" s="22"/>
      <c r="G411" s="22"/>
      <c r="H411" s="23"/>
      <c r="I411" s="23"/>
      <c r="J411" s="22"/>
      <c r="K411" s="19" t="n">
        <v>1</v>
      </c>
      <c r="L411" s="25"/>
      <c r="M411" s="25" t="n">
        <f aca="false">IF(J411="SIM", IF(MONTH(L411)+K411&gt;13, DATE(YEAR(L411)+1, MONTH(L411)+K411-13, 1), DATE(YEAR(L411), MONTH(L411)+K411-1, 1)), 0)</f>
        <v>0</v>
      </c>
      <c r="N411" s="22" t="n">
        <f aca="false">IF(J411="SIM", F411/K411, 0)</f>
        <v>0</v>
      </c>
      <c r="O411" s="28"/>
      <c r="P411" s="28"/>
      <c r="Q411" s="28"/>
      <c r="R411" s="28"/>
      <c r="S411" s="28"/>
    </row>
    <row r="412" customFormat="false" ht="15.75" hidden="false" customHeight="false" outlineLevel="0" collapsed="false">
      <c r="A412" s="30"/>
      <c r="B412" s="31"/>
      <c r="C412" s="31"/>
      <c r="D412" s="32"/>
      <c r="E412" s="34"/>
      <c r="F412" s="33"/>
      <c r="G412" s="33"/>
      <c r="H412" s="34"/>
      <c r="I412" s="34"/>
      <c r="J412" s="33"/>
      <c r="K412" s="30" t="n">
        <v>1</v>
      </c>
      <c r="L412" s="36"/>
      <c r="M412" s="36" t="n">
        <f aca="false">IF(J412="SIM", IF(MONTH(L412)+K412&gt;13, DATE(YEAR(L412)+1, MONTH(L412)+K412-13, 1), DATE(YEAR(L412), MONTH(L412)+K412-1, 1)), 0)</f>
        <v>0</v>
      </c>
      <c r="N412" s="33" t="n">
        <f aca="false">IF(J412="SIM", F412/K412, 0)</f>
        <v>0</v>
      </c>
      <c r="O412" s="48"/>
      <c r="P412" s="48"/>
      <c r="Q412" s="48"/>
      <c r="R412" s="48"/>
      <c r="S412" s="48"/>
    </row>
    <row r="413" customFormat="false" ht="15.75" hidden="false" customHeight="false" outlineLevel="0" collapsed="false">
      <c r="A413" s="19"/>
      <c r="B413" s="20"/>
      <c r="C413" s="20"/>
      <c r="D413" s="21"/>
      <c r="E413" s="23"/>
      <c r="F413" s="22"/>
      <c r="G413" s="22"/>
      <c r="H413" s="23"/>
      <c r="I413" s="23"/>
      <c r="J413" s="22"/>
      <c r="K413" s="19" t="n">
        <v>1</v>
      </c>
      <c r="L413" s="25"/>
      <c r="M413" s="25" t="n">
        <f aca="false">IF(J413="SIM", IF(MONTH(L413)+K413&gt;13, DATE(YEAR(L413)+1, MONTH(L413)+K413-13, 1), DATE(YEAR(L413), MONTH(L413)+K413-1, 1)), 0)</f>
        <v>0</v>
      </c>
      <c r="N413" s="22" t="n">
        <f aca="false">IF(J413="SIM", F413/K413, 0)</f>
        <v>0</v>
      </c>
      <c r="O413" s="28"/>
      <c r="P413" s="28"/>
      <c r="Q413" s="28"/>
      <c r="R413" s="28"/>
      <c r="S413" s="28"/>
    </row>
    <row r="414" customFormat="false" ht="15.75" hidden="false" customHeight="false" outlineLevel="0" collapsed="false">
      <c r="A414" s="30"/>
      <c r="B414" s="31"/>
      <c r="C414" s="31"/>
      <c r="D414" s="32"/>
      <c r="E414" s="34"/>
      <c r="F414" s="33"/>
      <c r="G414" s="33"/>
      <c r="H414" s="34"/>
      <c r="I414" s="34"/>
      <c r="J414" s="33"/>
      <c r="K414" s="30" t="n">
        <v>1</v>
      </c>
      <c r="L414" s="36"/>
      <c r="M414" s="36" t="n">
        <f aca="false">IF(J414="SIM", IF(MONTH(L414)+K414&gt;13, DATE(YEAR(L414)+1, MONTH(L414)+K414-13, 1), DATE(YEAR(L414), MONTH(L414)+K414-1, 1)), 0)</f>
        <v>0</v>
      </c>
      <c r="N414" s="33" t="n">
        <f aca="false">IF(J414="SIM", F414/K414, 0)</f>
        <v>0</v>
      </c>
      <c r="O414" s="48"/>
      <c r="P414" s="48"/>
      <c r="Q414" s="48"/>
      <c r="R414" s="48"/>
      <c r="S414" s="48"/>
    </row>
    <row r="415" customFormat="false" ht="15.75" hidden="false" customHeight="false" outlineLevel="0" collapsed="false">
      <c r="A415" s="19"/>
      <c r="B415" s="20"/>
      <c r="C415" s="20"/>
      <c r="D415" s="21"/>
      <c r="E415" s="23"/>
      <c r="F415" s="22"/>
      <c r="G415" s="22"/>
      <c r="H415" s="23"/>
      <c r="I415" s="23"/>
      <c r="J415" s="22"/>
      <c r="K415" s="19" t="n">
        <v>1</v>
      </c>
      <c r="L415" s="25"/>
      <c r="M415" s="25" t="n">
        <f aca="false">IF(J415="SIM", IF(MONTH(L415)+K415&gt;13, DATE(YEAR(L415)+1, MONTH(L415)+K415-13, 1), DATE(YEAR(L415), MONTH(L415)+K415-1, 1)), 0)</f>
        <v>0</v>
      </c>
      <c r="N415" s="22" t="n">
        <f aca="false">IF(J415="SIM", F415/K415, 0)</f>
        <v>0</v>
      </c>
      <c r="O415" s="28"/>
      <c r="P415" s="28"/>
      <c r="Q415" s="28"/>
      <c r="R415" s="28"/>
      <c r="S415" s="28"/>
    </row>
    <row r="416" customFormat="false" ht="15.75" hidden="false" customHeight="false" outlineLevel="0" collapsed="false">
      <c r="A416" s="30"/>
      <c r="B416" s="31"/>
      <c r="C416" s="31"/>
      <c r="D416" s="32"/>
      <c r="E416" s="34"/>
      <c r="F416" s="33"/>
      <c r="G416" s="33"/>
      <c r="H416" s="34"/>
      <c r="I416" s="34"/>
      <c r="J416" s="33"/>
      <c r="K416" s="30" t="n">
        <v>1</v>
      </c>
      <c r="L416" s="36"/>
      <c r="M416" s="36" t="n">
        <f aca="false">IF(J416="SIM", IF(MONTH(L416)+K416&gt;13, DATE(YEAR(L416)+1, MONTH(L416)+K416-13, 1), DATE(YEAR(L416), MONTH(L416)+K416-1, 1)), 0)</f>
        <v>0</v>
      </c>
      <c r="N416" s="33" t="n">
        <f aca="false">IF(J416="SIM", F416/K416, 0)</f>
        <v>0</v>
      </c>
      <c r="O416" s="48"/>
      <c r="P416" s="48"/>
      <c r="Q416" s="48"/>
      <c r="R416" s="48"/>
      <c r="S416" s="48"/>
    </row>
    <row r="417" customFormat="false" ht="15.75" hidden="false" customHeight="false" outlineLevel="0" collapsed="false">
      <c r="A417" s="19"/>
      <c r="B417" s="20"/>
      <c r="C417" s="20"/>
      <c r="D417" s="21"/>
      <c r="E417" s="23"/>
      <c r="F417" s="22"/>
      <c r="G417" s="22"/>
      <c r="H417" s="23"/>
      <c r="I417" s="23"/>
      <c r="J417" s="22"/>
      <c r="K417" s="19" t="n">
        <v>1</v>
      </c>
      <c r="L417" s="25"/>
      <c r="M417" s="25" t="n">
        <f aca="false">IF(J417="SIM", IF(MONTH(L417)+K417&gt;13, DATE(YEAR(L417)+1, MONTH(L417)+K417-13, 1), DATE(YEAR(L417), MONTH(L417)+K417-1, 1)), 0)</f>
        <v>0</v>
      </c>
      <c r="N417" s="22" t="n">
        <f aca="false">IF(J417="SIM", F417/K417, 0)</f>
        <v>0</v>
      </c>
      <c r="O417" s="28"/>
      <c r="P417" s="28"/>
      <c r="Q417" s="28"/>
      <c r="R417" s="28"/>
      <c r="S417" s="28"/>
    </row>
    <row r="418" customFormat="false" ht="15.75" hidden="false" customHeight="false" outlineLevel="0" collapsed="false">
      <c r="A418" s="30"/>
      <c r="B418" s="31"/>
      <c r="C418" s="31"/>
      <c r="D418" s="32"/>
      <c r="E418" s="34"/>
      <c r="F418" s="33"/>
      <c r="G418" s="33"/>
      <c r="H418" s="34"/>
      <c r="I418" s="34"/>
      <c r="J418" s="33"/>
      <c r="K418" s="30" t="n">
        <v>1</v>
      </c>
      <c r="L418" s="36"/>
      <c r="M418" s="36" t="n">
        <f aca="false">IF(J418="SIM", IF(MONTH(L418)+K418&gt;13, DATE(YEAR(L418)+1, MONTH(L418)+K418-13, 1), DATE(YEAR(L418), MONTH(L418)+K418-1, 1)), 0)</f>
        <v>0</v>
      </c>
      <c r="N418" s="33" t="n">
        <f aca="false">IF(J418="SIM", F418/K418, 0)</f>
        <v>0</v>
      </c>
      <c r="O418" s="48"/>
      <c r="P418" s="48"/>
      <c r="Q418" s="48"/>
      <c r="R418" s="48"/>
      <c r="S418" s="48"/>
    </row>
    <row r="419" customFormat="false" ht="15.75" hidden="false" customHeight="false" outlineLevel="0" collapsed="false">
      <c r="A419" s="19"/>
      <c r="B419" s="20"/>
      <c r="C419" s="20"/>
      <c r="D419" s="21"/>
      <c r="E419" s="23"/>
      <c r="F419" s="22"/>
      <c r="G419" s="22"/>
      <c r="H419" s="23"/>
      <c r="I419" s="23"/>
      <c r="J419" s="22"/>
      <c r="K419" s="19" t="n">
        <v>1</v>
      </c>
      <c r="L419" s="25"/>
      <c r="M419" s="25" t="n">
        <f aca="false">IF(J419="SIM", IF(MONTH(L419)+K419&gt;13, DATE(YEAR(L419)+1, MONTH(L419)+K419-13, 1), DATE(YEAR(L419), MONTH(L419)+K419-1, 1)), 0)</f>
        <v>0</v>
      </c>
      <c r="N419" s="22" t="n">
        <f aca="false">IF(J419="SIM", F419/K419, 0)</f>
        <v>0</v>
      </c>
      <c r="O419" s="28"/>
      <c r="P419" s="28"/>
      <c r="Q419" s="28"/>
      <c r="R419" s="28"/>
      <c r="S419" s="28"/>
    </row>
    <row r="420" customFormat="false" ht="15.75" hidden="false" customHeight="false" outlineLevel="0" collapsed="false">
      <c r="A420" s="30"/>
      <c r="B420" s="31"/>
      <c r="C420" s="31"/>
      <c r="D420" s="32"/>
      <c r="E420" s="34"/>
      <c r="F420" s="33"/>
      <c r="G420" s="33"/>
      <c r="H420" s="34"/>
      <c r="I420" s="34"/>
      <c r="J420" s="33"/>
      <c r="K420" s="30" t="n">
        <v>1</v>
      </c>
      <c r="L420" s="36"/>
      <c r="M420" s="36" t="n">
        <f aca="false">IF(J420="SIM", IF(MONTH(L420)+K420&gt;13, DATE(YEAR(L420)+1, MONTH(L420)+K420-13, 1), DATE(YEAR(L420), MONTH(L420)+K420-1, 1)), 0)</f>
        <v>0</v>
      </c>
      <c r="N420" s="33" t="n">
        <f aca="false">IF(J420="SIM", F420/K420, 0)</f>
        <v>0</v>
      </c>
      <c r="O420" s="48"/>
      <c r="P420" s="48"/>
      <c r="Q420" s="48"/>
      <c r="R420" s="48"/>
      <c r="S420" s="48"/>
    </row>
    <row r="421" customFormat="false" ht="15.75" hidden="false" customHeight="false" outlineLevel="0" collapsed="false">
      <c r="A421" s="19"/>
      <c r="B421" s="20"/>
      <c r="C421" s="20"/>
      <c r="D421" s="21"/>
      <c r="E421" s="23"/>
      <c r="F421" s="22"/>
      <c r="G421" s="22"/>
      <c r="H421" s="23"/>
      <c r="I421" s="23"/>
      <c r="J421" s="22"/>
      <c r="K421" s="19" t="n">
        <v>1</v>
      </c>
      <c r="L421" s="25"/>
      <c r="M421" s="25" t="n">
        <f aca="false">IF(J421="SIM", IF(MONTH(L421)+K421&gt;13, DATE(YEAR(L421)+1, MONTH(L421)+K421-13, 1), DATE(YEAR(L421), MONTH(L421)+K421-1, 1)), 0)</f>
        <v>0</v>
      </c>
      <c r="N421" s="22" t="n">
        <f aca="false">IF(J421="SIM", F421/K421, 0)</f>
        <v>0</v>
      </c>
      <c r="O421" s="28"/>
      <c r="P421" s="28"/>
      <c r="Q421" s="28"/>
      <c r="R421" s="28"/>
      <c r="S421" s="28"/>
    </row>
    <row r="422" customFormat="false" ht="15.75" hidden="false" customHeight="false" outlineLevel="0" collapsed="false">
      <c r="A422" s="30"/>
      <c r="B422" s="31"/>
      <c r="C422" s="31"/>
      <c r="D422" s="32"/>
      <c r="E422" s="34"/>
      <c r="F422" s="33"/>
      <c r="G422" s="33"/>
      <c r="H422" s="34"/>
      <c r="I422" s="34"/>
      <c r="J422" s="33"/>
      <c r="K422" s="30" t="n">
        <v>1</v>
      </c>
      <c r="L422" s="36"/>
      <c r="M422" s="36" t="n">
        <f aca="false">IF(J422="SIM", IF(MONTH(L422)+K422&gt;13, DATE(YEAR(L422)+1, MONTH(L422)+K422-13, 1), DATE(YEAR(L422), MONTH(L422)+K422-1, 1)), 0)</f>
        <v>0</v>
      </c>
      <c r="N422" s="33" t="n">
        <f aca="false">IF(J422="SIM", F422/K422, 0)</f>
        <v>0</v>
      </c>
      <c r="O422" s="48"/>
      <c r="P422" s="48"/>
      <c r="Q422" s="48"/>
      <c r="R422" s="48"/>
      <c r="S422" s="48"/>
    </row>
    <row r="423" customFormat="false" ht="15.75" hidden="false" customHeight="false" outlineLevel="0" collapsed="false">
      <c r="A423" s="19"/>
      <c r="B423" s="20"/>
      <c r="C423" s="20"/>
      <c r="D423" s="21"/>
      <c r="E423" s="23"/>
      <c r="F423" s="22"/>
      <c r="G423" s="22"/>
      <c r="H423" s="23"/>
      <c r="I423" s="23"/>
      <c r="J423" s="22"/>
      <c r="K423" s="19" t="n">
        <v>1</v>
      </c>
      <c r="L423" s="25"/>
      <c r="M423" s="25" t="n">
        <f aca="false">IF(J423="SIM", IF(MONTH(L423)+K423&gt;13, DATE(YEAR(L423)+1, MONTH(L423)+K423-13, 1), DATE(YEAR(L423), MONTH(L423)+K423-1, 1)), 0)</f>
        <v>0</v>
      </c>
      <c r="N423" s="22" t="n">
        <f aca="false">IF(J423="SIM", F423/K423, 0)</f>
        <v>0</v>
      </c>
      <c r="O423" s="28"/>
      <c r="P423" s="28"/>
      <c r="Q423" s="28"/>
      <c r="R423" s="28"/>
      <c r="S423" s="28"/>
    </row>
    <row r="424" customFormat="false" ht="15.75" hidden="false" customHeight="false" outlineLevel="0" collapsed="false">
      <c r="A424" s="30"/>
      <c r="B424" s="31"/>
      <c r="C424" s="31"/>
      <c r="D424" s="32"/>
      <c r="E424" s="34"/>
      <c r="F424" s="33"/>
      <c r="G424" s="33"/>
      <c r="H424" s="34"/>
      <c r="I424" s="34"/>
      <c r="J424" s="33"/>
      <c r="K424" s="30" t="n">
        <v>1</v>
      </c>
      <c r="L424" s="36"/>
      <c r="M424" s="36" t="n">
        <f aca="false">IF(J424="SIM", IF(MONTH(L424)+K424&gt;13, DATE(YEAR(L424)+1, MONTH(L424)+K424-13, 1), DATE(YEAR(L424), MONTH(L424)+K424-1, 1)), 0)</f>
        <v>0</v>
      </c>
      <c r="N424" s="33" t="n">
        <f aca="false">IF(J424="SIM", F424/K424, 0)</f>
        <v>0</v>
      </c>
      <c r="O424" s="48"/>
      <c r="P424" s="48"/>
      <c r="Q424" s="48"/>
      <c r="R424" s="48"/>
      <c r="S424" s="48"/>
    </row>
    <row r="425" customFormat="false" ht="15.75" hidden="false" customHeight="false" outlineLevel="0" collapsed="false">
      <c r="A425" s="19"/>
      <c r="B425" s="20"/>
      <c r="C425" s="20"/>
      <c r="D425" s="21"/>
      <c r="E425" s="23"/>
      <c r="F425" s="22"/>
      <c r="G425" s="22"/>
      <c r="H425" s="23"/>
      <c r="I425" s="23"/>
      <c r="J425" s="22"/>
      <c r="K425" s="19" t="n">
        <v>1</v>
      </c>
      <c r="L425" s="25"/>
      <c r="M425" s="25" t="n">
        <f aca="false">IF(J425="SIM", IF(MONTH(L425)+K425&gt;13, DATE(YEAR(L425)+1, MONTH(L425)+K425-13, 1), DATE(YEAR(L425), MONTH(L425)+K425-1, 1)), 0)</f>
        <v>0</v>
      </c>
      <c r="N425" s="22" t="n">
        <f aca="false">IF(J425="SIM", F425/K425, 0)</f>
        <v>0</v>
      </c>
      <c r="O425" s="28"/>
      <c r="P425" s="28"/>
      <c r="Q425" s="28"/>
      <c r="R425" s="28"/>
      <c r="S425" s="28"/>
    </row>
    <row r="426" customFormat="false" ht="15.75" hidden="false" customHeight="false" outlineLevel="0" collapsed="false">
      <c r="A426" s="30"/>
      <c r="B426" s="31"/>
      <c r="C426" s="31"/>
      <c r="D426" s="32"/>
      <c r="E426" s="34"/>
      <c r="F426" s="33"/>
      <c r="G426" s="33"/>
      <c r="H426" s="34"/>
      <c r="I426" s="34"/>
      <c r="J426" s="33"/>
      <c r="K426" s="30" t="n">
        <v>1</v>
      </c>
      <c r="L426" s="36"/>
      <c r="M426" s="36" t="n">
        <f aca="false">IF(J426="SIM", IF(MONTH(L426)+K426&gt;13, DATE(YEAR(L426)+1, MONTH(L426)+K426-13, 1), DATE(YEAR(L426), MONTH(L426)+K426-1, 1)), 0)</f>
        <v>0</v>
      </c>
      <c r="N426" s="33" t="n">
        <f aca="false">IF(J426="SIM", F426/K426, 0)</f>
        <v>0</v>
      </c>
      <c r="O426" s="48"/>
      <c r="P426" s="48"/>
      <c r="Q426" s="48"/>
      <c r="R426" s="48"/>
      <c r="S426" s="48"/>
    </row>
    <row r="427" customFormat="false" ht="15.75" hidden="false" customHeight="false" outlineLevel="0" collapsed="false">
      <c r="A427" s="19"/>
      <c r="B427" s="20"/>
      <c r="C427" s="20"/>
      <c r="D427" s="21"/>
      <c r="E427" s="23"/>
      <c r="F427" s="22"/>
      <c r="G427" s="22"/>
      <c r="H427" s="23"/>
      <c r="I427" s="23"/>
      <c r="J427" s="22"/>
      <c r="K427" s="19" t="n">
        <v>1</v>
      </c>
      <c r="L427" s="25"/>
      <c r="M427" s="25" t="n">
        <f aca="false">IF(J427="SIM", IF(MONTH(L427)+K427&gt;13, DATE(YEAR(L427)+1, MONTH(L427)+K427-13, 1), DATE(YEAR(L427), MONTH(L427)+K427-1, 1)), 0)</f>
        <v>0</v>
      </c>
      <c r="N427" s="22" t="n">
        <f aca="false">IF(J427="SIM", F427/K427, 0)</f>
        <v>0</v>
      </c>
      <c r="O427" s="28"/>
      <c r="P427" s="28"/>
      <c r="Q427" s="28"/>
      <c r="R427" s="28"/>
      <c r="S427" s="28"/>
    </row>
    <row r="428" customFormat="false" ht="15.75" hidden="false" customHeight="false" outlineLevel="0" collapsed="false">
      <c r="A428" s="30"/>
      <c r="B428" s="31"/>
      <c r="C428" s="31"/>
      <c r="D428" s="32"/>
      <c r="E428" s="34"/>
      <c r="F428" s="33"/>
      <c r="G428" s="33"/>
      <c r="H428" s="34"/>
      <c r="I428" s="34"/>
      <c r="J428" s="33"/>
      <c r="K428" s="30" t="n">
        <v>1</v>
      </c>
      <c r="L428" s="36"/>
      <c r="M428" s="36" t="n">
        <f aca="false">IF(J428="SIM", IF(MONTH(L428)+K428&gt;13, DATE(YEAR(L428)+1, MONTH(L428)+K428-13, 1), DATE(YEAR(L428), MONTH(L428)+K428-1, 1)), 0)</f>
        <v>0</v>
      </c>
      <c r="N428" s="33" t="n">
        <f aca="false">IF(J428="SIM", F428/K428, 0)</f>
        <v>0</v>
      </c>
      <c r="O428" s="48"/>
      <c r="P428" s="48"/>
      <c r="Q428" s="48"/>
      <c r="R428" s="48"/>
      <c r="S428" s="48"/>
    </row>
    <row r="429" customFormat="false" ht="15.75" hidden="false" customHeight="false" outlineLevel="0" collapsed="false">
      <c r="A429" s="19"/>
      <c r="B429" s="20"/>
      <c r="C429" s="20"/>
      <c r="D429" s="21"/>
      <c r="E429" s="23"/>
      <c r="F429" s="22"/>
      <c r="G429" s="22"/>
      <c r="H429" s="23"/>
      <c r="I429" s="23"/>
      <c r="J429" s="22"/>
      <c r="K429" s="19" t="n">
        <v>1</v>
      </c>
      <c r="L429" s="25"/>
      <c r="M429" s="25" t="n">
        <f aca="false">IF(J429="SIM", IF(MONTH(L429)+K429&gt;13, DATE(YEAR(L429)+1, MONTH(L429)+K429-13, 1), DATE(YEAR(L429), MONTH(L429)+K429-1, 1)), 0)</f>
        <v>0</v>
      </c>
      <c r="N429" s="22" t="n">
        <f aca="false">IF(J429="SIM", F429/K429, 0)</f>
        <v>0</v>
      </c>
      <c r="O429" s="28"/>
      <c r="P429" s="28"/>
      <c r="Q429" s="28"/>
      <c r="R429" s="28"/>
      <c r="S429" s="28"/>
    </row>
    <row r="430" customFormat="false" ht="15.75" hidden="false" customHeight="false" outlineLevel="0" collapsed="false">
      <c r="A430" s="30"/>
      <c r="B430" s="31"/>
      <c r="C430" s="31"/>
      <c r="D430" s="32"/>
      <c r="E430" s="34"/>
      <c r="F430" s="33"/>
      <c r="G430" s="33"/>
      <c r="H430" s="34"/>
      <c r="I430" s="34"/>
      <c r="J430" s="33"/>
      <c r="K430" s="30" t="n">
        <v>1</v>
      </c>
      <c r="L430" s="36"/>
      <c r="M430" s="36" t="n">
        <f aca="false">IF(J430="SIM", IF(MONTH(L430)+K430&gt;13, DATE(YEAR(L430)+1, MONTH(L430)+K430-13, 1), DATE(YEAR(L430), MONTH(L430)+K430-1, 1)), 0)</f>
        <v>0</v>
      </c>
      <c r="N430" s="33" t="n">
        <f aca="false">IF(J430="SIM", F430/K430, 0)</f>
        <v>0</v>
      </c>
      <c r="O430" s="48"/>
      <c r="P430" s="48"/>
      <c r="Q430" s="48"/>
      <c r="R430" s="48"/>
      <c r="S430" s="48"/>
    </row>
    <row r="431" customFormat="false" ht="15.75" hidden="false" customHeight="false" outlineLevel="0" collapsed="false">
      <c r="A431" s="19"/>
      <c r="B431" s="20"/>
      <c r="C431" s="20"/>
      <c r="D431" s="21"/>
      <c r="E431" s="23"/>
      <c r="F431" s="22"/>
      <c r="G431" s="22"/>
      <c r="H431" s="23"/>
      <c r="I431" s="23"/>
      <c r="J431" s="22"/>
      <c r="K431" s="19" t="n">
        <v>1</v>
      </c>
      <c r="L431" s="25"/>
      <c r="M431" s="25" t="n">
        <f aca="false">IF(J431="SIM", IF(MONTH(L431)+K431&gt;13, DATE(YEAR(L431)+1, MONTH(L431)+K431-13, 1), DATE(YEAR(L431), MONTH(L431)+K431-1, 1)), 0)</f>
        <v>0</v>
      </c>
      <c r="N431" s="22" t="n">
        <f aca="false">IF(J431="SIM", F431/K431, 0)</f>
        <v>0</v>
      </c>
      <c r="O431" s="28"/>
      <c r="P431" s="28"/>
      <c r="Q431" s="28"/>
      <c r="R431" s="28"/>
      <c r="S431" s="28"/>
    </row>
    <row r="432" customFormat="false" ht="15.75" hidden="false" customHeight="false" outlineLevel="0" collapsed="false">
      <c r="A432" s="30"/>
      <c r="B432" s="31"/>
      <c r="C432" s="31"/>
      <c r="D432" s="32"/>
      <c r="E432" s="34"/>
      <c r="F432" s="33"/>
      <c r="G432" s="33"/>
      <c r="H432" s="34"/>
      <c r="I432" s="34"/>
      <c r="J432" s="33"/>
      <c r="K432" s="30" t="n">
        <v>1</v>
      </c>
      <c r="L432" s="36"/>
      <c r="M432" s="36" t="n">
        <f aca="false">IF(J432="SIM", IF(MONTH(L432)+K432&gt;13, DATE(YEAR(L432)+1, MONTH(L432)+K432-13, 1), DATE(YEAR(L432), MONTH(L432)+K432-1, 1)), 0)</f>
        <v>0</v>
      </c>
      <c r="N432" s="33" t="n">
        <f aca="false">IF(J432="SIM", F432/K432, 0)</f>
        <v>0</v>
      </c>
      <c r="O432" s="48"/>
      <c r="P432" s="48"/>
      <c r="Q432" s="48"/>
      <c r="R432" s="48"/>
      <c r="S432" s="48"/>
    </row>
    <row r="433" customFormat="false" ht="15.75" hidden="false" customHeight="false" outlineLevel="0" collapsed="false">
      <c r="A433" s="19"/>
      <c r="B433" s="20"/>
      <c r="C433" s="20"/>
      <c r="D433" s="21"/>
      <c r="E433" s="23"/>
      <c r="F433" s="22"/>
      <c r="G433" s="22"/>
      <c r="H433" s="23"/>
      <c r="I433" s="23"/>
      <c r="J433" s="22"/>
      <c r="K433" s="19" t="n">
        <v>1</v>
      </c>
      <c r="L433" s="25"/>
      <c r="M433" s="25" t="n">
        <f aca="false">IF(J433="SIM", IF(MONTH(L433)+K433&gt;13, DATE(YEAR(L433)+1, MONTH(L433)+K433-13, 1), DATE(YEAR(L433), MONTH(L433)+K433-1, 1)), 0)</f>
        <v>0</v>
      </c>
      <c r="N433" s="22" t="n">
        <f aca="false">IF(J433="SIM", F433/K433, 0)</f>
        <v>0</v>
      </c>
      <c r="O433" s="28"/>
      <c r="P433" s="28"/>
      <c r="Q433" s="28"/>
      <c r="R433" s="28"/>
      <c r="S433" s="28"/>
    </row>
    <row r="434" customFormat="false" ht="15.75" hidden="false" customHeight="false" outlineLevel="0" collapsed="false">
      <c r="A434" s="30"/>
      <c r="B434" s="31"/>
      <c r="C434" s="31"/>
      <c r="D434" s="32"/>
      <c r="E434" s="34"/>
      <c r="F434" s="33"/>
      <c r="G434" s="33"/>
      <c r="H434" s="34"/>
      <c r="I434" s="34"/>
      <c r="J434" s="33"/>
      <c r="K434" s="30" t="n">
        <v>1</v>
      </c>
      <c r="L434" s="36"/>
      <c r="M434" s="36" t="n">
        <f aca="false">IF(J434="SIM", IF(MONTH(L434)+K434&gt;13, DATE(YEAR(L434)+1, MONTH(L434)+K434-13, 1), DATE(YEAR(L434), MONTH(L434)+K434-1, 1)), 0)</f>
        <v>0</v>
      </c>
      <c r="N434" s="33" t="n">
        <f aca="false">IF(J434="SIM", F434/K434, 0)</f>
        <v>0</v>
      </c>
      <c r="O434" s="48"/>
      <c r="P434" s="48"/>
      <c r="Q434" s="48"/>
      <c r="R434" s="48"/>
      <c r="S434" s="48"/>
    </row>
    <row r="435" customFormat="false" ht="15.75" hidden="false" customHeight="false" outlineLevel="0" collapsed="false">
      <c r="A435" s="19"/>
      <c r="B435" s="20"/>
      <c r="C435" s="20"/>
      <c r="D435" s="21"/>
      <c r="E435" s="23"/>
      <c r="F435" s="22"/>
      <c r="G435" s="22"/>
      <c r="H435" s="23"/>
      <c r="I435" s="23"/>
      <c r="J435" s="22"/>
      <c r="K435" s="19" t="n">
        <v>1</v>
      </c>
      <c r="L435" s="25"/>
      <c r="M435" s="25" t="n">
        <f aca="false">IF(J435="SIM", IF(MONTH(L435)+K435&gt;13, DATE(YEAR(L435)+1, MONTH(L435)+K435-13, 1), DATE(YEAR(L435), MONTH(L435)+K435-1, 1)), 0)</f>
        <v>0</v>
      </c>
      <c r="N435" s="22" t="n">
        <f aca="false">IF(J435="SIM", F435/K435, 0)</f>
        <v>0</v>
      </c>
      <c r="O435" s="28"/>
      <c r="P435" s="28"/>
      <c r="Q435" s="28"/>
      <c r="R435" s="28"/>
      <c r="S435" s="28"/>
    </row>
    <row r="436" customFormat="false" ht="15.75" hidden="false" customHeight="false" outlineLevel="0" collapsed="false">
      <c r="A436" s="30"/>
      <c r="B436" s="31"/>
      <c r="C436" s="31"/>
      <c r="D436" s="32"/>
      <c r="E436" s="34"/>
      <c r="F436" s="33"/>
      <c r="G436" s="33"/>
      <c r="H436" s="34"/>
      <c r="I436" s="34"/>
      <c r="J436" s="33"/>
      <c r="K436" s="30" t="n">
        <v>1</v>
      </c>
      <c r="L436" s="36"/>
      <c r="M436" s="36" t="n">
        <f aca="false">IF(J436="SIM", IF(MONTH(L436)+K436&gt;13, DATE(YEAR(L436)+1, MONTH(L436)+K436-13, 1), DATE(YEAR(L436), MONTH(L436)+K436-1, 1)), 0)</f>
        <v>0</v>
      </c>
      <c r="N436" s="33" t="n">
        <f aca="false">IF(J436="SIM", F436/K436, 0)</f>
        <v>0</v>
      </c>
      <c r="O436" s="48"/>
      <c r="P436" s="48"/>
      <c r="Q436" s="48"/>
      <c r="R436" s="48"/>
      <c r="S436" s="48"/>
    </row>
    <row r="437" customFormat="false" ht="15.75" hidden="false" customHeight="false" outlineLevel="0" collapsed="false">
      <c r="A437" s="19"/>
      <c r="B437" s="20"/>
      <c r="C437" s="20"/>
      <c r="D437" s="21"/>
      <c r="E437" s="23"/>
      <c r="F437" s="22"/>
      <c r="G437" s="22"/>
      <c r="H437" s="23"/>
      <c r="I437" s="23"/>
      <c r="J437" s="22"/>
      <c r="K437" s="19" t="n">
        <v>1</v>
      </c>
      <c r="L437" s="25"/>
      <c r="M437" s="25" t="n">
        <f aca="false">IF(J437="SIM", IF(MONTH(L437)+K437&gt;13, DATE(YEAR(L437)+1, MONTH(L437)+K437-13, 1), DATE(YEAR(L437), MONTH(L437)+K437-1, 1)), 0)</f>
        <v>0</v>
      </c>
      <c r="N437" s="22" t="n">
        <f aca="false">IF(J437="SIM", F437/K437, 0)</f>
        <v>0</v>
      </c>
      <c r="O437" s="28"/>
      <c r="P437" s="28"/>
      <c r="Q437" s="28"/>
      <c r="R437" s="28"/>
      <c r="S437" s="28"/>
    </row>
    <row r="438" customFormat="false" ht="15.75" hidden="false" customHeight="false" outlineLevel="0" collapsed="false">
      <c r="A438" s="30"/>
      <c r="B438" s="31"/>
      <c r="C438" s="31"/>
      <c r="D438" s="32"/>
      <c r="E438" s="34"/>
      <c r="F438" s="33"/>
      <c r="G438" s="33"/>
      <c r="H438" s="34"/>
      <c r="I438" s="34"/>
      <c r="J438" s="33"/>
      <c r="K438" s="30" t="n">
        <v>1</v>
      </c>
      <c r="L438" s="36"/>
      <c r="M438" s="36" t="n">
        <f aca="false">IF(J438="SIM", IF(MONTH(L438)+K438&gt;13, DATE(YEAR(L438)+1, MONTH(L438)+K438-13, 1), DATE(YEAR(L438), MONTH(L438)+K438-1, 1)), 0)</f>
        <v>0</v>
      </c>
      <c r="N438" s="33" t="n">
        <f aca="false">IF(J438="SIM", F438/K438, 0)</f>
        <v>0</v>
      </c>
      <c r="O438" s="48"/>
      <c r="P438" s="48"/>
      <c r="Q438" s="48"/>
      <c r="R438" s="48"/>
      <c r="S438" s="48"/>
    </row>
    <row r="439" customFormat="false" ht="15.75" hidden="false" customHeight="false" outlineLevel="0" collapsed="false">
      <c r="A439" s="19"/>
      <c r="B439" s="20"/>
      <c r="C439" s="20"/>
      <c r="D439" s="21"/>
      <c r="E439" s="23"/>
      <c r="F439" s="22"/>
      <c r="G439" s="22"/>
      <c r="H439" s="23"/>
      <c r="I439" s="23"/>
      <c r="J439" s="22"/>
      <c r="K439" s="19" t="n">
        <v>1</v>
      </c>
      <c r="L439" s="25"/>
      <c r="M439" s="25" t="n">
        <f aca="false">IF(J439="SIM", IF(MONTH(L439)+K439&gt;13, DATE(YEAR(L439)+1, MONTH(L439)+K439-13, 1), DATE(YEAR(L439), MONTH(L439)+K439-1, 1)), 0)</f>
        <v>0</v>
      </c>
      <c r="N439" s="22" t="n">
        <f aca="false">IF(J439="SIM", F439/K439, 0)</f>
        <v>0</v>
      </c>
      <c r="O439" s="28"/>
      <c r="P439" s="28"/>
      <c r="Q439" s="28"/>
      <c r="R439" s="28"/>
      <c r="S439" s="28"/>
    </row>
    <row r="440" customFormat="false" ht="15.75" hidden="false" customHeight="false" outlineLevel="0" collapsed="false">
      <c r="A440" s="30"/>
      <c r="B440" s="31"/>
      <c r="C440" s="31"/>
      <c r="D440" s="32"/>
      <c r="E440" s="34"/>
      <c r="F440" s="33"/>
      <c r="G440" s="33"/>
      <c r="H440" s="34"/>
      <c r="I440" s="34"/>
      <c r="J440" s="33"/>
      <c r="K440" s="30" t="n">
        <v>1</v>
      </c>
      <c r="L440" s="36"/>
      <c r="M440" s="36" t="n">
        <f aca="false">IF(J440="SIM", IF(MONTH(L440)+K440&gt;13, DATE(YEAR(L440)+1, MONTH(L440)+K440-13, 1), DATE(YEAR(L440), MONTH(L440)+K440-1, 1)), 0)</f>
        <v>0</v>
      </c>
      <c r="N440" s="33" t="n">
        <f aca="false">IF(J440="SIM", F440/K440, 0)</f>
        <v>0</v>
      </c>
      <c r="O440" s="48"/>
      <c r="P440" s="48"/>
      <c r="Q440" s="48"/>
      <c r="R440" s="48"/>
      <c r="S440" s="48"/>
    </row>
    <row r="441" customFormat="false" ht="15.75" hidden="false" customHeight="false" outlineLevel="0" collapsed="false">
      <c r="A441" s="19"/>
      <c r="B441" s="20"/>
      <c r="C441" s="20"/>
      <c r="D441" s="21"/>
      <c r="E441" s="23"/>
      <c r="F441" s="22"/>
      <c r="G441" s="22"/>
      <c r="H441" s="23"/>
      <c r="I441" s="23"/>
      <c r="J441" s="22"/>
      <c r="K441" s="19" t="n">
        <v>1</v>
      </c>
      <c r="L441" s="25"/>
      <c r="M441" s="25" t="n">
        <f aca="false">IF(J441="SIM", IF(MONTH(L441)+K441&gt;13, DATE(YEAR(L441)+1, MONTH(L441)+K441-13, 1), DATE(YEAR(L441), MONTH(L441)+K441-1, 1)), 0)</f>
        <v>0</v>
      </c>
      <c r="N441" s="22" t="n">
        <f aca="false">IF(J441="SIM", F441/K441, 0)</f>
        <v>0</v>
      </c>
      <c r="O441" s="28"/>
      <c r="P441" s="28"/>
      <c r="Q441" s="28"/>
      <c r="R441" s="28"/>
      <c r="S441" s="28"/>
    </row>
    <row r="442" customFormat="false" ht="15.75" hidden="false" customHeight="false" outlineLevel="0" collapsed="false">
      <c r="A442" s="30"/>
      <c r="B442" s="31"/>
      <c r="C442" s="31"/>
      <c r="D442" s="32"/>
      <c r="E442" s="34"/>
      <c r="F442" s="33"/>
      <c r="G442" s="33"/>
      <c r="H442" s="34"/>
      <c r="I442" s="34"/>
      <c r="J442" s="33"/>
      <c r="K442" s="30" t="n">
        <v>1</v>
      </c>
      <c r="L442" s="36"/>
      <c r="M442" s="36" t="n">
        <f aca="false">IF(J442="SIM", IF(MONTH(L442)+K442&gt;13, DATE(YEAR(L442)+1, MONTH(L442)+K442-13, 1), DATE(YEAR(L442), MONTH(L442)+K442-1, 1)), 0)</f>
        <v>0</v>
      </c>
      <c r="N442" s="33" t="n">
        <f aca="false">IF(J442="SIM", F442/K442, 0)</f>
        <v>0</v>
      </c>
      <c r="O442" s="48"/>
      <c r="P442" s="48"/>
      <c r="Q442" s="48"/>
      <c r="R442" s="48"/>
      <c r="S442" s="48"/>
    </row>
    <row r="443" customFormat="false" ht="15.75" hidden="false" customHeight="false" outlineLevel="0" collapsed="false">
      <c r="A443" s="19"/>
      <c r="B443" s="20"/>
      <c r="C443" s="20"/>
      <c r="D443" s="21"/>
      <c r="E443" s="23"/>
      <c r="F443" s="22"/>
      <c r="G443" s="22"/>
      <c r="H443" s="23"/>
      <c r="I443" s="23"/>
      <c r="J443" s="22"/>
      <c r="K443" s="19" t="n">
        <v>1</v>
      </c>
      <c r="L443" s="25"/>
      <c r="M443" s="25" t="n">
        <f aca="false">IF(J443="SIM", IF(MONTH(L443)+K443&gt;13, DATE(YEAR(L443)+1, MONTH(L443)+K443-13, 1), DATE(YEAR(L443), MONTH(L443)+K443-1, 1)), 0)</f>
        <v>0</v>
      </c>
      <c r="N443" s="22" t="n">
        <f aca="false">IF(J443="SIM", F443/K443, 0)</f>
        <v>0</v>
      </c>
      <c r="O443" s="28"/>
      <c r="P443" s="28"/>
      <c r="Q443" s="28"/>
      <c r="R443" s="28"/>
      <c r="S443" s="28"/>
    </row>
    <row r="444" customFormat="false" ht="15.75" hidden="false" customHeight="false" outlineLevel="0" collapsed="false">
      <c r="A444" s="30"/>
      <c r="B444" s="31"/>
      <c r="C444" s="31"/>
      <c r="D444" s="32"/>
      <c r="E444" s="34"/>
      <c r="F444" s="33"/>
      <c r="G444" s="33"/>
      <c r="H444" s="34"/>
      <c r="I444" s="34"/>
      <c r="J444" s="33"/>
      <c r="K444" s="30" t="n">
        <v>1</v>
      </c>
      <c r="L444" s="36"/>
      <c r="M444" s="36" t="n">
        <f aca="false">IF(J444="SIM", IF(MONTH(L444)+K444&gt;13, DATE(YEAR(L444)+1, MONTH(L444)+K444-13, 1), DATE(YEAR(L444), MONTH(L444)+K444-1, 1)), 0)</f>
        <v>0</v>
      </c>
      <c r="N444" s="33" t="n">
        <f aca="false">IF(J444="SIM", F444/K444, 0)</f>
        <v>0</v>
      </c>
      <c r="O444" s="48"/>
      <c r="P444" s="48"/>
      <c r="Q444" s="48"/>
      <c r="R444" s="48"/>
      <c r="S444" s="48"/>
    </row>
    <row r="445" customFormat="false" ht="15.75" hidden="false" customHeight="false" outlineLevel="0" collapsed="false">
      <c r="A445" s="19"/>
      <c r="B445" s="20"/>
      <c r="C445" s="20"/>
      <c r="D445" s="21"/>
      <c r="E445" s="23"/>
      <c r="F445" s="22"/>
      <c r="G445" s="22"/>
      <c r="H445" s="23"/>
      <c r="I445" s="23"/>
      <c r="J445" s="22"/>
      <c r="K445" s="19" t="n">
        <v>1</v>
      </c>
      <c r="L445" s="25"/>
      <c r="M445" s="25" t="n">
        <f aca="false">IF(J445="SIM", IF(MONTH(L445)+K445&gt;13, DATE(YEAR(L445)+1, MONTH(L445)+K445-13, 1), DATE(YEAR(L445), MONTH(L445)+K445-1, 1)), 0)</f>
        <v>0</v>
      </c>
      <c r="N445" s="22" t="n">
        <f aca="false">IF(J445="SIM", F445/K445, 0)</f>
        <v>0</v>
      </c>
      <c r="O445" s="28"/>
      <c r="P445" s="28"/>
      <c r="Q445" s="28"/>
      <c r="R445" s="28"/>
      <c r="S445" s="28"/>
    </row>
    <row r="446" customFormat="false" ht="15.75" hidden="false" customHeight="false" outlineLevel="0" collapsed="false">
      <c r="A446" s="30"/>
      <c r="B446" s="31"/>
      <c r="C446" s="31"/>
      <c r="D446" s="32"/>
      <c r="E446" s="34"/>
      <c r="F446" s="33"/>
      <c r="G446" s="33"/>
      <c r="H446" s="34"/>
      <c r="I446" s="34"/>
      <c r="J446" s="33"/>
      <c r="K446" s="30" t="n">
        <v>1</v>
      </c>
      <c r="L446" s="36"/>
      <c r="M446" s="36" t="n">
        <f aca="false">IF(J446="SIM", IF(MONTH(L446)+K446&gt;13, DATE(YEAR(L446)+1, MONTH(L446)+K446-13, 1), DATE(YEAR(L446), MONTH(L446)+K446-1, 1)), 0)</f>
        <v>0</v>
      </c>
      <c r="N446" s="33" t="n">
        <f aca="false">IF(J446="SIM", F446/K446, 0)</f>
        <v>0</v>
      </c>
      <c r="O446" s="48"/>
      <c r="P446" s="48"/>
      <c r="Q446" s="48"/>
      <c r="R446" s="48"/>
      <c r="S446" s="48"/>
    </row>
    <row r="447" customFormat="false" ht="15.75" hidden="false" customHeight="false" outlineLevel="0" collapsed="false">
      <c r="A447" s="19"/>
      <c r="B447" s="20"/>
      <c r="C447" s="20"/>
      <c r="D447" s="21"/>
      <c r="E447" s="23"/>
      <c r="F447" s="22"/>
      <c r="G447" s="22"/>
      <c r="H447" s="23"/>
      <c r="I447" s="23"/>
      <c r="J447" s="22"/>
      <c r="K447" s="19" t="n">
        <v>1</v>
      </c>
      <c r="L447" s="25"/>
      <c r="M447" s="25" t="n">
        <f aca="false">IF(J447="SIM", IF(MONTH(L447)+K447&gt;13, DATE(YEAR(L447)+1, MONTH(L447)+K447-13, 1), DATE(YEAR(L447), MONTH(L447)+K447-1, 1)), 0)</f>
        <v>0</v>
      </c>
      <c r="N447" s="22" t="n">
        <f aca="false">IF(J447="SIM", F447/K447, 0)</f>
        <v>0</v>
      </c>
      <c r="O447" s="28"/>
      <c r="P447" s="28"/>
      <c r="Q447" s="28"/>
      <c r="R447" s="28"/>
      <c r="S447" s="28"/>
    </row>
    <row r="448" customFormat="false" ht="15.75" hidden="false" customHeight="false" outlineLevel="0" collapsed="false">
      <c r="A448" s="30"/>
      <c r="B448" s="31"/>
      <c r="C448" s="31"/>
      <c r="D448" s="32"/>
      <c r="E448" s="34"/>
      <c r="F448" s="33"/>
      <c r="G448" s="33"/>
      <c r="H448" s="34"/>
      <c r="I448" s="34"/>
      <c r="J448" s="33"/>
      <c r="K448" s="30" t="n">
        <v>1</v>
      </c>
      <c r="L448" s="36"/>
      <c r="M448" s="36" t="n">
        <f aca="false">IF(J448="SIM", IF(MONTH(L448)+K448&gt;13, DATE(YEAR(L448)+1, MONTH(L448)+K448-13, 1), DATE(YEAR(L448), MONTH(L448)+K448-1, 1)), 0)</f>
        <v>0</v>
      </c>
      <c r="N448" s="33" t="n">
        <f aca="false">IF(J448="SIM", F448/K448, 0)</f>
        <v>0</v>
      </c>
      <c r="O448" s="48"/>
      <c r="P448" s="48"/>
      <c r="Q448" s="48"/>
      <c r="R448" s="48"/>
      <c r="S448" s="48"/>
    </row>
    <row r="449" customFormat="false" ht="15.75" hidden="false" customHeight="false" outlineLevel="0" collapsed="false">
      <c r="A449" s="19"/>
      <c r="B449" s="20"/>
      <c r="C449" s="20"/>
      <c r="D449" s="21"/>
      <c r="E449" s="23"/>
      <c r="F449" s="22"/>
      <c r="G449" s="22"/>
      <c r="H449" s="23"/>
      <c r="I449" s="23"/>
      <c r="J449" s="22"/>
      <c r="K449" s="19" t="n">
        <v>1</v>
      </c>
      <c r="L449" s="25"/>
      <c r="M449" s="25" t="n">
        <f aca="false">IF(J449="SIM", IF(MONTH(L449)+K449&gt;13, DATE(YEAR(L449)+1, MONTH(L449)+K449-13, 1), DATE(YEAR(L449), MONTH(L449)+K449-1, 1)), 0)</f>
        <v>0</v>
      </c>
      <c r="N449" s="22" t="n">
        <f aca="false">IF(J449="SIM", F449/K449, 0)</f>
        <v>0</v>
      </c>
      <c r="O449" s="28"/>
      <c r="P449" s="28"/>
      <c r="Q449" s="28"/>
      <c r="R449" s="28"/>
      <c r="S449" s="28"/>
    </row>
    <row r="450" customFormat="false" ht="15.75" hidden="false" customHeight="false" outlineLevel="0" collapsed="false">
      <c r="A450" s="30"/>
      <c r="B450" s="31"/>
      <c r="C450" s="31"/>
      <c r="D450" s="32"/>
      <c r="E450" s="34"/>
      <c r="F450" s="33"/>
      <c r="G450" s="33"/>
      <c r="H450" s="34"/>
      <c r="I450" s="34"/>
      <c r="J450" s="33"/>
      <c r="K450" s="30" t="n">
        <v>1</v>
      </c>
      <c r="L450" s="36"/>
      <c r="M450" s="36" t="n">
        <f aca="false">IF(J450="SIM", IF(MONTH(L450)+K450&gt;13, DATE(YEAR(L450)+1, MONTH(L450)+K450-13, 1), DATE(YEAR(L450), MONTH(L450)+K450-1, 1)), 0)</f>
        <v>0</v>
      </c>
      <c r="N450" s="33" t="n">
        <f aca="false">IF(J450="SIM", F450/K450, 0)</f>
        <v>0</v>
      </c>
      <c r="O450" s="48"/>
      <c r="P450" s="48"/>
      <c r="Q450" s="48"/>
      <c r="R450" s="48"/>
      <c r="S450" s="48"/>
    </row>
    <row r="451" customFormat="false" ht="15.75" hidden="false" customHeight="false" outlineLevel="0" collapsed="false">
      <c r="A451" s="19"/>
      <c r="B451" s="20"/>
      <c r="C451" s="20"/>
      <c r="D451" s="21"/>
      <c r="E451" s="23"/>
      <c r="F451" s="22"/>
      <c r="G451" s="22"/>
      <c r="H451" s="23"/>
      <c r="I451" s="23"/>
      <c r="J451" s="22"/>
      <c r="K451" s="19" t="n">
        <v>1</v>
      </c>
      <c r="L451" s="25"/>
      <c r="M451" s="25" t="n">
        <f aca="false">IF(J451="SIM", IF(MONTH(L451)+K451&gt;13, DATE(YEAR(L451)+1, MONTH(L451)+K451-13, 1), DATE(YEAR(L451), MONTH(L451)+K451-1, 1)), 0)</f>
        <v>0</v>
      </c>
      <c r="N451" s="22" t="n">
        <f aca="false">IF(J451="SIM", F451/K451, 0)</f>
        <v>0</v>
      </c>
      <c r="O451" s="28"/>
      <c r="P451" s="28"/>
      <c r="Q451" s="28"/>
      <c r="R451" s="28"/>
      <c r="S451" s="28"/>
    </row>
    <row r="452" customFormat="false" ht="15.75" hidden="false" customHeight="false" outlineLevel="0" collapsed="false">
      <c r="A452" s="30"/>
      <c r="B452" s="31"/>
      <c r="C452" s="31"/>
      <c r="D452" s="32"/>
      <c r="E452" s="34"/>
      <c r="F452" s="33"/>
      <c r="G452" s="33"/>
      <c r="H452" s="34"/>
      <c r="I452" s="34"/>
      <c r="J452" s="33"/>
      <c r="K452" s="30" t="n">
        <v>1</v>
      </c>
      <c r="L452" s="36"/>
      <c r="M452" s="36" t="n">
        <f aca="false">IF(J452="SIM", IF(MONTH(L452)+K452&gt;13, DATE(YEAR(L452)+1, MONTH(L452)+K452-13, 1), DATE(YEAR(L452), MONTH(L452)+K452-1, 1)), 0)</f>
        <v>0</v>
      </c>
      <c r="N452" s="33" t="n">
        <f aca="false">IF(J452="SIM", F452/K452, 0)</f>
        <v>0</v>
      </c>
      <c r="O452" s="48"/>
      <c r="P452" s="48"/>
      <c r="Q452" s="48"/>
      <c r="R452" s="48"/>
      <c r="S452" s="48"/>
    </row>
    <row r="453" customFormat="false" ht="15.75" hidden="false" customHeight="false" outlineLevel="0" collapsed="false">
      <c r="A453" s="19"/>
      <c r="B453" s="20"/>
      <c r="C453" s="20"/>
      <c r="D453" s="21"/>
      <c r="E453" s="23"/>
      <c r="F453" s="22"/>
      <c r="G453" s="22"/>
      <c r="H453" s="23"/>
      <c r="I453" s="23"/>
      <c r="J453" s="22"/>
      <c r="K453" s="19" t="n">
        <v>1</v>
      </c>
      <c r="L453" s="25"/>
      <c r="M453" s="25" t="n">
        <f aca="false">IF(J453="SIM", IF(MONTH(L453)+K453&gt;13, DATE(YEAR(L453)+1, MONTH(L453)+K453-13, 1), DATE(YEAR(L453), MONTH(L453)+K453-1, 1)), 0)</f>
        <v>0</v>
      </c>
      <c r="N453" s="22" t="n">
        <f aca="false">IF(J453="SIM", F453/K453, 0)</f>
        <v>0</v>
      </c>
      <c r="O453" s="28"/>
      <c r="P453" s="28"/>
      <c r="Q453" s="28"/>
      <c r="R453" s="28"/>
      <c r="S453" s="28"/>
    </row>
    <row r="454" customFormat="false" ht="15.75" hidden="false" customHeight="false" outlineLevel="0" collapsed="false">
      <c r="A454" s="30"/>
      <c r="B454" s="31"/>
      <c r="C454" s="31"/>
      <c r="D454" s="32"/>
      <c r="E454" s="34"/>
      <c r="F454" s="33"/>
      <c r="G454" s="33"/>
      <c r="H454" s="34"/>
      <c r="I454" s="34"/>
      <c r="J454" s="33"/>
      <c r="K454" s="30" t="n">
        <v>1</v>
      </c>
      <c r="L454" s="36"/>
      <c r="M454" s="36" t="n">
        <f aca="false">IF(J454="SIM", IF(MONTH(L454)+K454&gt;13, DATE(YEAR(L454)+1, MONTH(L454)+K454-13, 1), DATE(YEAR(L454), MONTH(L454)+K454-1, 1)), 0)</f>
        <v>0</v>
      </c>
      <c r="N454" s="33" t="n">
        <f aca="false">IF(J454="SIM", F454/K454, 0)</f>
        <v>0</v>
      </c>
      <c r="O454" s="48"/>
      <c r="P454" s="48"/>
      <c r="Q454" s="48"/>
      <c r="R454" s="48"/>
      <c r="S454" s="48"/>
    </row>
    <row r="455" customFormat="false" ht="15.75" hidden="false" customHeight="false" outlineLevel="0" collapsed="false">
      <c r="A455" s="19"/>
      <c r="B455" s="20"/>
      <c r="C455" s="20"/>
      <c r="D455" s="21"/>
      <c r="E455" s="23"/>
      <c r="F455" s="22"/>
      <c r="G455" s="22"/>
      <c r="H455" s="23"/>
      <c r="I455" s="23"/>
      <c r="J455" s="22"/>
      <c r="K455" s="19" t="n">
        <v>1</v>
      </c>
      <c r="L455" s="25"/>
      <c r="M455" s="25" t="n">
        <f aca="false">IF(J455="SIM", IF(MONTH(L455)+K455&gt;13, DATE(YEAR(L455)+1, MONTH(L455)+K455-13, 1), DATE(YEAR(L455), MONTH(L455)+K455-1, 1)), 0)</f>
        <v>0</v>
      </c>
      <c r="N455" s="22" t="n">
        <f aca="false">IF(J455="SIM", F455/K455, 0)</f>
        <v>0</v>
      </c>
      <c r="O455" s="28"/>
      <c r="P455" s="28"/>
      <c r="Q455" s="28"/>
      <c r="R455" s="28"/>
      <c r="S455" s="28"/>
    </row>
    <row r="456" customFormat="false" ht="15.75" hidden="false" customHeight="false" outlineLevel="0" collapsed="false">
      <c r="A456" s="30"/>
      <c r="B456" s="31"/>
      <c r="C456" s="31"/>
      <c r="D456" s="51"/>
      <c r="E456" s="34"/>
      <c r="F456" s="33"/>
      <c r="G456" s="33"/>
      <c r="H456" s="34"/>
      <c r="I456" s="34"/>
      <c r="J456" s="33"/>
      <c r="K456" s="30" t="n">
        <v>1</v>
      </c>
      <c r="L456" s="36"/>
      <c r="M456" s="36" t="n">
        <f aca="false">IF(J456="SIM", IF(MONTH(L456)+K456&gt;13, DATE(YEAR(L456)+1, MONTH(L456)+K456-13, 1), DATE(YEAR(L456), MONTH(L456)+K456-1, 1)), 0)</f>
        <v>0</v>
      </c>
      <c r="N456" s="33" t="n">
        <f aca="false">IF(J456="SIM", F456/K456, 0)</f>
        <v>0</v>
      </c>
      <c r="O456" s="48"/>
      <c r="P456" s="48"/>
      <c r="Q456" s="48"/>
      <c r="R456" s="48"/>
      <c r="S456" s="48"/>
    </row>
    <row r="457" customFormat="false" ht="15.75" hidden="false" customHeight="false" outlineLevel="0" collapsed="false">
      <c r="A457" s="19"/>
      <c r="B457" s="20"/>
      <c r="C457" s="20"/>
      <c r="D457" s="21"/>
      <c r="E457" s="23"/>
      <c r="F457" s="22"/>
      <c r="G457" s="22"/>
      <c r="H457" s="23"/>
      <c r="I457" s="23"/>
      <c r="J457" s="22"/>
      <c r="K457" s="19" t="n">
        <v>1</v>
      </c>
      <c r="L457" s="25"/>
      <c r="M457" s="25" t="n">
        <f aca="false">IF(J457="SIM", IF(MONTH(L457)+K457&gt;13, DATE(YEAR(L457)+1, MONTH(L457)+K457-13, 1), DATE(YEAR(L457), MONTH(L457)+K457-1, 1)), 0)</f>
        <v>0</v>
      </c>
      <c r="N457" s="22" t="n">
        <f aca="false">IF(J457="SIM", F457/K457, 0)</f>
        <v>0</v>
      </c>
      <c r="O457" s="28"/>
      <c r="P457" s="28"/>
      <c r="Q457" s="28"/>
      <c r="R457" s="28"/>
      <c r="S457" s="28"/>
    </row>
    <row r="458" customFormat="false" ht="15.75" hidden="false" customHeight="false" outlineLevel="0" collapsed="false">
      <c r="A458" s="30"/>
      <c r="B458" s="31"/>
      <c r="C458" s="31"/>
      <c r="D458" s="32"/>
      <c r="E458" s="34"/>
      <c r="F458" s="33"/>
      <c r="G458" s="33"/>
      <c r="H458" s="34"/>
      <c r="I458" s="34"/>
      <c r="J458" s="33"/>
      <c r="K458" s="30" t="n">
        <v>1</v>
      </c>
      <c r="L458" s="36"/>
      <c r="M458" s="36" t="n">
        <f aca="false">IF(J458="SIM", IF(MONTH(L458)+K458&gt;13, DATE(YEAR(L458)+1, MONTH(L458)+K458-13, 1), DATE(YEAR(L458), MONTH(L458)+K458-1, 1)), 0)</f>
        <v>0</v>
      </c>
      <c r="N458" s="33" t="n">
        <f aca="false">IF(J458="SIM", F458/K458, 0)</f>
        <v>0</v>
      </c>
      <c r="O458" s="48"/>
      <c r="P458" s="48"/>
      <c r="Q458" s="48"/>
      <c r="R458" s="48"/>
      <c r="S458" s="48"/>
    </row>
    <row r="459" customFormat="false" ht="15.75" hidden="false" customHeight="false" outlineLevel="0" collapsed="false">
      <c r="A459" s="19"/>
      <c r="B459" s="20"/>
      <c r="C459" s="20"/>
      <c r="D459" s="21"/>
      <c r="E459" s="23"/>
      <c r="F459" s="22"/>
      <c r="G459" s="22"/>
      <c r="H459" s="23"/>
      <c r="I459" s="23"/>
      <c r="J459" s="22"/>
      <c r="K459" s="19" t="n">
        <v>1</v>
      </c>
      <c r="L459" s="25"/>
      <c r="M459" s="25" t="n">
        <f aca="false">IF(J459="SIM", IF(MONTH(L459)+K459&gt;13, DATE(YEAR(L459)+1, MONTH(L459)+K459-13, 1), DATE(YEAR(L459), MONTH(L459)+K459-1, 1)), 0)</f>
        <v>0</v>
      </c>
      <c r="N459" s="22" t="n">
        <f aca="false">IF(J459="SIM", F459/K459, 0)</f>
        <v>0</v>
      </c>
      <c r="O459" s="28"/>
      <c r="P459" s="28"/>
      <c r="Q459" s="28"/>
      <c r="R459" s="28"/>
      <c r="S459" s="28"/>
    </row>
    <row r="460" customFormat="false" ht="15.75" hidden="false" customHeight="false" outlineLevel="0" collapsed="false">
      <c r="A460" s="30"/>
      <c r="B460" s="31"/>
      <c r="C460" s="31"/>
      <c r="D460" s="32"/>
      <c r="E460" s="34"/>
      <c r="F460" s="33"/>
      <c r="G460" s="33"/>
      <c r="H460" s="34"/>
      <c r="I460" s="34"/>
      <c r="J460" s="33"/>
      <c r="K460" s="30" t="n">
        <v>1</v>
      </c>
      <c r="L460" s="36"/>
      <c r="M460" s="36" t="n">
        <f aca="false">IF(J460="SIM", IF(MONTH(L460)+K460&gt;13, DATE(YEAR(L460)+1, MONTH(L460)+K460-13, 1), DATE(YEAR(L460), MONTH(L460)+K460-1, 1)), 0)</f>
        <v>0</v>
      </c>
      <c r="N460" s="33" t="n">
        <f aca="false">IF(J460="SIM", F460/K460, 0)</f>
        <v>0</v>
      </c>
      <c r="O460" s="48"/>
      <c r="P460" s="48"/>
      <c r="Q460" s="48"/>
      <c r="R460" s="48"/>
      <c r="S460" s="48"/>
    </row>
    <row r="461" customFormat="false" ht="15.75" hidden="false" customHeight="false" outlineLevel="0" collapsed="false">
      <c r="A461" s="19"/>
      <c r="B461" s="20"/>
      <c r="C461" s="20"/>
      <c r="D461" s="21"/>
      <c r="E461" s="23"/>
      <c r="F461" s="22"/>
      <c r="G461" s="22"/>
      <c r="H461" s="23"/>
      <c r="I461" s="23"/>
      <c r="J461" s="22"/>
      <c r="K461" s="19" t="n">
        <v>1</v>
      </c>
      <c r="L461" s="25"/>
      <c r="M461" s="25" t="n">
        <f aca="false">IF(J461="SIM", IF(MONTH(L461)+K461&gt;13, DATE(YEAR(L461)+1, MONTH(L461)+K461-13, 1), DATE(YEAR(L461), MONTH(L461)+K461-1, 1)), 0)</f>
        <v>0</v>
      </c>
      <c r="N461" s="22" t="n">
        <f aca="false">IF(J461="SIM", F461/K461, 0)</f>
        <v>0</v>
      </c>
      <c r="O461" s="28"/>
      <c r="P461" s="28"/>
      <c r="Q461" s="28"/>
      <c r="R461" s="28"/>
      <c r="S461" s="28"/>
    </row>
    <row r="462" customFormat="false" ht="15.75" hidden="false" customHeight="false" outlineLevel="0" collapsed="false">
      <c r="A462" s="30"/>
      <c r="B462" s="31"/>
      <c r="C462" s="31"/>
      <c r="D462" s="32"/>
      <c r="E462" s="34"/>
      <c r="F462" s="33"/>
      <c r="G462" s="33"/>
      <c r="H462" s="34"/>
      <c r="I462" s="34"/>
      <c r="J462" s="33"/>
      <c r="K462" s="30" t="n">
        <v>1</v>
      </c>
      <c r="L462" s="36"/>
      <c r="M462" s="36" t="n">
        <f aca="false">IF(J462="SIM", IF(MONTH(L462)+K462&gt;13, DATE(YEAR(L462)+1, MONTH(L462)+K462-13, 1), DATE(YEAR(L462), MONTH(L462)+K462-1, 1)), 0)</f>
        <v>0</v>
      </c>
      <c r="N462" s="33" t="n">
        <f aca="false">IF(J462="SIM", F462/K462, 0)</f>
        <v>0</v>
      </c>
      <c r="O462" s="48"/>
      <c r="P462" s="48"/>
      <c r="Q462" s="48"/>
      <c r="R462" s="48"/>
      <c r="S462" s="48"/>
    </row>
    <row r="463" customFormat="false" ht="15.75" hidden="false" customHeight="false" outlineLevel="0" collapsed="false">
      <c r="A463" s="19"/>
      <c r="B463" s="20"/>
      <c r="C463" s="20"/>
      <c r="D463" s="21"/>
      <c r="E463" s="23"/>
      <c r="F463" s="22"/>
      <c r="G463" s="22"/>
      <c r="H463" s="23"/>
      <c r="I463" s="23"/>
      <c r="J463" s="22"/>
      <c r="K463" s="19" t="n">
        <v>1</v>
      </c>
      <c r="L463" s="25"/>
      <c r="M463" s="25" t="n">
        <f aca="false">IF(J463="SIM", IF(MONTH(L463)+K463&gt;13, DATE(YEAR(L463)+1, MONTH(L463)+K463-13, 1), DATE(YEAR(L463), MONTH(L463)+K463-1, 1)), 0)</f>
        <v>0</v>
      </c>
      <c r="N463" s="22" t="n">
        <f aca="false">IF(J463="SIM", F463/K463, 0)</f>
        <v>0</v>
      </c>
      <c r="O463" s="28"/>
      <c r="P463" s="28"/>
      <c r="Q463" s="28"/>
      <c r="R463" s="28"/>
      <c r="S463" s="28"/>
    </row>
    <row r="464" customFormat="false" ht="15.75" hidden="false" customHeight="false" outlineLevel="0" collapsed="false">
      <c r="A464" s="30"/>
      <c r="B464" s="31"/>
      <c r="C464" s="31"/>
      <c r="D464" s="32"/>
      <c r="E464" s="34"/>
      <c r="F464" s="33"/>
      <c r="G464" s="33"/>
      <c r="H464" s="34"/>
      <c r="I464" s="34"/>
      <c r="J464" s="33"/>
      <c r="K464" s="30" t="n">
        <v>1</v>
      </c>
      <c r="L464" s="36"/>
      <c r="M464" s="36" t="n">
        <f aca="false">IF(J464="SIM", IF(MONTH(L464)+K464&gt;13, DATE(YEAR(L464)+1, MONTH(L464)+K464-13, 1), DATE(YEAR(L464), MONTH(L464)+K464-1, 1)), 0)</f>
        <v>0</v>
      </c>
      <c r="N464" s="33" t="n">
        <f aca="false">IF(J464="SIM", F464/K464, 0)</f>
        <v>0</v>
      </c>
      <c r="O464" s="48"/>
      <c r="P464" s="48"/>
      <c r="Q464" s="48"/>
      <c r="R464" s="48"/>
      <c r="S464" s="48"/>
    </row>
    <row r="465" customFormat="false" ht="15.75" hidden="false" customHeight="false" outlineLevel="0" collapsed="false">
      <c r="A465" s="19"/>
      <c r="B465" s="20"/>
      <c r="C465" s="20"/>
      <c r="D465" s="21"/>
      <c r="E465" s="23"/>
      <c r="F465" s="22"/>
      <c r="G465" s="22"/>
      <c r="H465" s="23"/>
      <c r="I465" s="23"/>
      <c r="J465" s="22"/>
      <c r="K465" s="19" t="n">
        <v>1</v>
      </c>
      <c r="L465" s="25"/>
      <c r="M465" s="25" t="n">
        <f aca="false">IF(J465="SIM", IF(MONTH(L465)+K465&gt;13, DATE(YEAR(L465)+1, MONTH(L465)+K465-13, 1), DATE(YEAR(L465), MONTH(L465)+K465-1, 1)), 0)</f>
        <v>0</v>
      </c>
      <c r="N465" s="22" t="n">
        <f aca="false">IF(J465="SIM", F465/K465, 0)</f>
        <v>0</v>
      </c>
      <c r="O465" s="28"/>
      <c r="P465" s="28"/>
      <c r="Q465" s="28"/>
      <c r="R465" s="28"/>
      <c r="S465" s="28"/>
    </row>
    <row r="466" customFormat="false" ht="15.75" hidden="false" customHeight="false" outlineLevel="0" collapsed="false">
      <c r="A466" s="30"/>
      <c r="B466" s="31"/>
      <c r="C466" s="31"/>
      <c r="D466" s="32"/>
      <c r="E466" s="34"/>
      <c r="F466" s="33"/>
      <c r="G466" s="33"/>
      <c r="H466" s="34"/>
      <c r="I466" s="34"/>
      <c r="J466" s="33"/>
      <c r="K466" s="30" t="n">
        <v>1</v>
      </c>
      <c r="L466" s="36"/>
      <c r="M466" s="36" t="n">
        <f aca="false">IF(J466="SIM", IF(MONTH(L466)+K466&gt;13, DATE(YEAR(L466)+1, MONTH(L466)+K466-13, 1), DATE(YEAR(L466), MONTH(L466)+K466-1, 1)), 0)</f>
        <v>0</v>
      </c>
      <c r="N466" s="33" t="n">
        <f aca="false">IF(J466="SIM", F466/K466, 0)</f>
        <v>0</v>
      </c>
      <c r="O466" s="48"/>
      <c r="P466" s="48"/>
      <c r="Q466" s="48"/>
      <c r="R466" s="48"/>
      <c r="S466" s="48"/>
    </row>
    <row r="467" customFormat="false" ht="15.75" hidden="false" customHeight="false" outlineLevel="0" collapsed="false">
      <c r="A467" s="19"/>
      <c r="B467" s="20"/>
      <c r="C467" s="20"/>
      <c r="D467" s="21"/>
      <c r="E467" s="23"/>
      <c r="F467" s="22"/>
      <c r="G467" s="22"/>
      <c r="H467" s="23"/>
      <c r="I467" s="23"/>
      <c r="J467" s="22"/>
      <c r="K467" s="19" t="n">
        <v>1</v>
      </c>
      <c r="L467" s="25"/>
      <c r="M467" s="25" t="n">
        <f aca="false">IF(J467="SIM", IF(MONTH(L467)+K467&gt;13, DATE(YEAR(L467)+1, MONTH(L467)+K467-13, 1), DATE(YEAR(L467), MONTH(L467)+K467-1, 1)), 0)</f>
        <v>0</v>
      </c>
      <c r="N467" s="22" t="n">
        <f aca="false">IF(J467="SIM", F467/K467, 0)</f>
        <v>0</v>
      </c>
      <c r="O467" s="28"/>
      <c r="P467" s="28"/>
      <c r="Q467" s="28"/>
      <c r="R467" s="28"/>
      <c r="S467" s="28"/>
    </row>
    <row r="468" customFormat="false" ht="15.75" hidden="false" customHeight="false" outlineLevel="0" collapsed="false">
      <c r="A468" s="30"/>
      <c r="B468" s="31"/>
      <c r="C468" s="31"/>
      <c r="D468" s="32"/>
      <c r="E468" s="34"/>
      <c r="F468" s="33"/>
      <c r="G468" s="33"/>
      <c r="H468" s="34"/>
      <c r="I468" s="34"/>
      <c r="J468" s="33"/>
      <c r="K468" s="30" t="n">
        <v>1</v>
      </c>
      <c r="L468" s="36"/>
      <c r="M468" s="36" t="n">
        <f aca="false">IF(J468="SIM", IF(MONTH(L468)+K468&gt;13, DATE(YEAR(L468)+1, MONTH(L468)+K468-13, 1), DATE(YEAR(L468), MONTH(L468)+K468-1, 1)), 0)</f>
        <v>0</v>
      </c>
      <c r="N468" s="33" t="n">
        <f aca="false">IF(J468="SIM", F468/K468, 0)</f>
        <v>0</v>
      </c>
      <c r="O468" s="48"/>
      <c r="P468" s="48"/>
      <c r="Q468" s="48"/>
      <c r="R468" s="48"/>
      <c r="S468" s="48"/>
    </row>
    <row r="469" customFormat="false" ht="15.75" hidden="false" customHeight="false" outlineLevel="0" collapsed="false">
      <c r="A469" s="19"/>
      <c r="B469" s="20"/>
      <c r="C469" s="20"/>
      <c r="D469" s="21"/>
      <c r="E469" s="23"/>
      <c r="F469" s="22"/>
      <c r="G469" s="22"/>
      <c r="H469" s="23"/>
      <c r="I469" s="23"/>
      <c r="J469" s="22"/>
      <c r="K469" s="19" t="n">
        <v>1</v>
      </c>
      <c r="L469" s="25"/>
      <c r="M469" s="25" t="n">
        <f aca="false">IF(J469="SIM", IF(MONTH(L469)+K469&gt;13, DATE(YEAR(L469)+1, MONTH(L469)+K469-13, 1), DATE(YEAR(L469), MONTH(L469)+K469-1, 1)), 0)</f>
        <v>0</v>
      </c>
      <c r="N469" s="22" t="n">
        <f aca="false">IF(J469="SIM", F469/K469, 0)</f>
        <v>0</v>
      </c>
      <c r="O469" s="28"/>
      <c r="P469" s="28"/>
      <c r="Q469" s="28"/>
      <c r="R469" s="28"/>
      <c r="S469" s="28"/>
    </row>
    <row r="470" customFormat="false" ht="15.75" hidden="false" customHeight="false" outlineLevel="0" collapsed="false">
      <c r="A470" s="30"/>
      <c r="B470" s="31"/>
      <c r="C470" s="31"/>
      <c r="D470" s="32"/>
      <c r="E470" s="34"/>
      <c r="F470" s="33"/>
      <c r="G470" s="33"/>
      <c r="H470" s="34"/>
      <c r="I470" s="34"/>
      <c r="J470" s="33"/>
      <c r="K470" s="30" t="n">
        <v>1</v>
      </c>
      <c r="L470" s="36"/>
      <c r="M470" s="36" t="n">
        <f aca="false">IF(J470="SIM", IF(MONTH(L470)+K470&gt;13, DATE(YEAR(L470)+1, MONTH(L470)+K470-13, 1), DATE(YEAR(L470), MONTH(L470)+K470-1, 1)), 0)</f>
        <v>0</v>
      </c>
      <c r="N470" s="33" t="n">
        <f aca="false">IF(J470="SIM", F470/K470, 0)</f>
        <v>0</v>
      </c>
      <c r="O470" s="48"/>
      <c r="P470" s="48"/>
      <c r="Q470" s="48"/>
      <c r="R470" s="48"/>
      <c r="S470" s="48"/>
    </row>
    <row r="471" customFormat="false" ht="15.75" hidden="false" customHeight="false" outlineLevel="0" collapsed="false">
      <c r="A471" s="19"/>
      <c r="B471" s="20"/>
      <c r="C471" s="20"/>
      <c r="D471" s="21"/>
      <c r="E471" s="23"/>
      <c r="F471" s="22"/>
      <c r="G471" s="22"/>
      <c r="H471" s="23"/>
      <c r="I471" s="23"/>
      <c r="J471" s="22"/>
      <c r="K471" s="19" t="n">
        <v>1</v>
      </c>
      <c r="L471" s="25"/>
      <c r="M471" s="25" t="n">
        <f aca="false">IF(J471="SIM", IF(MONTH(L471)+K471&gt;13, DATE(YEAR(L471)+1, MONTH(L471)+K471-13, 1), DATE(YEAR(L471), MONTH(L471)+K471-1, 1)), 0)</f>
        <v>0</v>
      </c>
      <c r="N471" s="22" t="n">
        <f aca="false">IF(J471="SIM", F471/K471, 0)</f>
        <v>0</v>
      </c>
      <c r="O471" s="28"/>
      <c r="P471" s="28"/>
      <c r="Q471" s="28"/>
      <c r="R471" s="28"/>
      <c r="S471" s="28"/>
    </row>
    <row r="472" customFormat="false" ht="15.75" hidden="false" customHeight="false" outlineLevel="0" collapsed="false">
      <c r="A472" s="30"/>
      <c r="B472" s="31"/>
      <c r="C472" s="31"/>
      <c r="D472" s="32"/>
      <c r="E472" s="34"/>
      <c r="F472" s="33"/>
      <c r="G472" s="33"/>
      <c r="H472" s="34"/>
      <c r="I472" s="34"/>
      <c r="J472" s="33"/>
      <c r="K472" s="30" t="n">
        <v>1</v>
      </c>
      <c r="L472" s="36"/>
      <c r="M472" s="36" t="n">
        <f aca="false">IF(J472="SIM", IF(MONTH(L472)+K472&gt;13, DATE(YEAR(L472)+1, MONTH(L472)+K472-13, 1), DATE(YEAR(L472), MONTH(L472)+K472-1, 1)), 0)</f>
        <v>0</v>
      </c>
      <c r="N472" s="33" t="n">
        <f aca="false">IF(J472="SIM", F472/K472, 0)</f>
        <v>0</v>
      </c>
      <c r="O472" s="48"/>
      <c r="P472" s="48"/>
      <c r="Q472" s="48"/>
      <c r="R472" s="48"/>
      <c r="S472" s="48"/>
    </row>
    <row r="473" customFormat="false" ht="15.75" hidden="false" customHeight="false" outlineLevel="0" collapsed="false">
      <c r="A473" s="19"/>
      <c r="B473" s="20"/>
      <c r="C473" s="20"/>
      <c r="D473" s="21"/>
      <c r="E473" s="23"/>
      <c r="F473" s="22"/>
      <c r="G473" s="22"/>
      <c r="H473" s="23"/>
      <c r="I473" s="23"/>
      <c r="J473" s="22"/>
      <c r="K473" s="19" t="n">
        <v>1</v>
      </c>
      <c r="L473" s="25"/>
      <c r="M473" s="25" t="n">
        <f aca="false">IF(J473="SIM", IF(MONTH(L473)+K473&gt;13, DATE(YEAR(L473)+1, MONTH(L473)+K473-13, 1), DATE(YEAR(L473), MONTH(L473)+K473-1, 1)), 0)</f>
        <v>0</v>
      </c>
      <c r="N473" s="22" t="n">
        <f aca="false">IF(J473="SIM", F473/K473, 0)</f>
        <v>0</v>
      </c>
      <c r="O473" s="28"/>
      <c r="P473" s="28"/>
      <c r="Q473" s="28"/>
      <c r="R473" s="28"/>
      <c r="S473" s="28"/>
    </row>
    <row r="474" customFormat="false" ht="15.75" hidden="false" customHeight="false" outlineLevel="0" collapsed="false">
      <c r="A474" s="30"/>
      <c r="B474" s="31"/>
      <c r="C474" s="31"/>
      <c r="D474" s="32"/>
      <c r="E474" s="34"/>
      <c r="F474" s="33"/>
      <c r="G474" s="33"/>
      <c r="H474" s="34"/>
      <c r="I474" s="34"/>
      <c r="J474" s="33"/>
      <c r="K474" s="30" t="n">
        <v>1</v>
      </c>
      <c r="L474" s="36"/>
      <c r="M474" s="36" t="n">
        <f aca="false">IF(J474="SIM", IF(MONTH(L474)+K474&gt;13, DATE(YEAR(L474)+1, MONTH(L474)+K474-13, 1), DATE(YEAR(L474), MONTH(L474)+K474-1, 1)), 0)</f>
        <v>0</v>
      </c>
      <c r="N474" s="33" t="n">
        <f aca="false">IF(J474="SIM", F474/K474, 0)</f>
        <v>0</v>
      </c>
      <c r="O474" s="48"/>
      <c r="P474" s="48"/>
      <c r="Q474" s="48"/>
      <c r="R474" s="48"/>
      <c r="S474" s="48"/>
    </row>
    <row r="475" customFormat="false" ht="15.75" hidden="false" customHeight="false" outlineLevel="0" collapsed="false">
      <c r="A475" s="19"/>
      <c r="B475" s="20"/>
      <c r="C475" s="20"/>
      <c r="D475" s="21"/>
      <c r="E475" s="23"/>
      <c r="F475" s="22"/>
      <c r="G475" s="22"/>
      <c r="H475" s="23"/>
      <c r="I475" s="23"/>
      <c r="J475" s="22"/>
      <c r="K475" s="19" t="n">
        <v>1</v>
      </c>
      <c r="L475" s="25"/>
      <c r="M475" s="25" t="n">
        <f aca="false">IF(J475="SIM", IF(MONTH(L475)+K475&gt;13, DATE(YEAR(L475)+1, MONTH(L475)+K475-13, 1), DATE(YEAR(L475), MONTH(L475)+K475-1, 1)), 0)</f>
        <v>0</v>
      </c>
      <c r="N475" s="22" t="n">
        <f aca="false">IF(J475="SIM", F475/K475, 0)</f>
        <v>0</v>
      </c>
      <c r="O475" s="28"/>
      <c r="P475" s="28"/>
      <c r="Q475" s="28"/>
      <c r="R475" s="28"/>
      <c r="S475" s="28"/>
    </row>
    <row r="476" customFormat="false" ht="15.75" hidden="false" customHeight="false" outlineLevel="0" collapsed="false">
      <c r="A476" s="30"/>
      <c r="B476" s="31"/>
      <c r="C476" s="31"/>
      <c r="D476" s="32"/>
      <c r="E476" s="34"/>
      <c r="F476" s="33"/>
      <c r="G476" s="33"/>
      <c r="H476" s="34"/>
      <c r="I476" s="34"/>
      <c r="J476" s="33"/>
      <c r="K476" s="30" t="n">
        <v>1</v>
      </c>
      <c r="L476" s="36"/>
      <c r="M476" s="36" t="n">
        <f aca="false">IF(J476="SIM", IF(MONTH(L476)+K476&gt;13, DATE(YEAR(L476)+1, MONTH(L476)+K476-13, 1), DATE(YEAR(L476), MONTH(L476)+K476-1, 1)), 0)</f>
        <v>0</v>
      </c>
      <c r="N476" s="33" t="n">
        <f aca="false">IF(J476="SIM", F476/K476, 0)</f>
        <v>0</v>
      </c>
      <c r="O476" s="48"/>
      <c r="P476" s="48"/>
      <c r="Q476" s="48"/>
      <c r="R476" s="48"/>
      <c r="S476" s="48"/>
    </row>
    <row r="477" customFormat="false" ht="15.75" hidden="false" customHeight="false" outlineLevel="0" collapsed="false">
      <c r="A477" s="19"/>
      <c r="B477" s="20"/>
      <c r="C477" s="20"/>
      <c r="D477" s="21"/>
      <c r="E477" s="23"/>
      <c r="F477" s="22"/>
      <c r="G477" s="22"/>
      <c r="H477" s="23"/>
      <c r="I477" s="23"/>
      <c r="J477" s="22"/>
      <c r="K477" s="19" t="n">
        <v>1</v>
      </c>
      <c r="L477" s="25"/>
      <c r="M477" s="25" t="n">
        <f aca="false">IF(J477="SIM", IF(MONTH(L477)+K477&gt;13, DATE(YEAR(L477)+1, MONTH(L477)+K477-13, 1), DATE(YEAR(L477), MONTH(L477)+K477-1, 1)), 0)</f>
        <v>0</v>
      </c>
      <c r="N477" s="22" t="n">
        <f aca="false">IF(J477="SIM", F477/K477, 0)</f>
        <v>0</v>
      </c>
      <c r="O477" s="28"/>
      <c r="P477" s="28"/>
      <c r="Q477" s="28"/>
      <c r="R477" s="28"/>
      <c r="S477" s="28"/>
    </row>
    <row r="478" customFormat="false" ht="15.75" hidden="false" customHeight="false" outlineLevel="0" collapsed="false">
      <c r="A478" s="30"/>
      <c r="B478" s="31"/>
      <c r="C478" s="31"/>
      <c r="D478" s="32"/>
      <c r="E478" s="34"/>
      <c r="F478" s="33"/>
      <c r="G478" s="33"/>
      <c r="H478" s="34"/>
      <c r="I478" s="34"/>
      <c r="J478" s="33"/>
      <c r="K478" s="30" t="n">
        <v>1</v>
      </c>
      <c r="L478" s="36"/>
      <c r="M478" s="36" t="n">
        <f aca="false">IF(J478="SIM", IF(MONTH(L478)+K478&gt;13, DATE(YEAR(L478)+1, MONTH(L478)+K478-13, 1), DATE(YEAR(L478), MONTH(L478)+K478-1, 1)), 0)</f>
        <v>0</v>
      </c>
      <c r="N478" s="33" t="n">
        <f aca="false">IF(J478="SIM", F478/K478, 0)</f>
        <v>0</v>
      </c>
      <c r="O478" s="48"/>
      <c r="P478" s="48"/>
      <c r="Q478" s="48"/>
      <c r="R478" s="48"/>
      <c r="S478" s="48"/>
    </row>
    <row r="479" customFormat="false" ht="15.75" hidden="false" customHeight="false" outlineLevel="0" collapsed="false">
      <c r="A479" s="19"/>
      <c r="B479" s="20"/>
      <c r="C479" s="20"/>
      <c r="D479" s="21"/>
      <c r="E479" s="23"/>
      <c r="F479" s="22"/>
      <c r="G479" s="22"/>
      <c r="H479" s="23"/>
      <c r="I479" s="23"/>
      <c r="J479" s="22"/>
      <c r="K479" s="19" t="n">
        <v>1</v>
      </c>
      <c r="L479" s="25"/>
      <c r="M479" s="25" t="n">
        <f aca="false">IF(J479="SIM", IF(MONTH(L479)+K479&gt;13, DATE(YEAR(L479)+1, MONTH(L479)+K479-13, 1), DATE(YEAR(L479), MONTH(L479)+K479-1, 1)), 0)</f>
        <v>0</v>
      </c>
      <c r="N479" s="22" t="n">
        <f aca="false">IF(J479="SIM", F479/K479, 0)</f>
        <v>0</v>
      </c>
      <c r="O479" s="28"/>
      <c r="P479" s="28"/>
      <c r="Q479" s="28"/>
      <c r="R479" s="28"/>
      <c r="S479" s="28"/>
    </row>
    <row r="480" customFormat="false" ht="15.75" hidden="false" customHeight="false" outlineLevel="0" collapsed="false">
      <c r="A480" s="30"/>
      <c r="B480" s="31"/>
      <c r="C480" s="31"/>
      <c r="D480" s="32"/>
      <c r="E480" s="34"/>
      <c r="F480" s="33"/>
      <c r="G480" s="33"/>
      <c r="H480" s="34"/>
      <c r="I480" s="34"/>
      <c r="J480" s="33"/>
      <c r="K480" s="30" t="n">
        <v>1</v>
      </c>
      <c r="L480" s="36"/>
      <c r="M480" s="36" t="n">
        <f aca="false">IF(J480="SIM", IF(MONTH(L480)+K480&gt;13, DATE(YEAR(L480)+1, MONTH(L480)+K480-13, 1), DATE(YEAR(L480), MONTH(L480)+K480-1, 1)), 0)</f>
        <v>0</v>
      </c>
      <c r="N480" s="33" t="n">
        <f aca="false">IF(J480="SIM", F480/K480, 0)</f>
        <v>0</v>
      </c>
      <c r="O480" s="48"/>
      <c r="P480" s="48"/>
      <c r="Q480" s="48"/>
      <c r="R480" s="48"/>
      <c r="S480" s="48"/>
    </row>
    <row r="481" customFormat="false" ht="15.75" hidden="false" customHeight="false" outlineLevel="0" collapsed="false">
      <c r="A481" s="19"/>
      <c r="B481" s="20"/>
      <c r="C481" s="20"/>
      <c r="D481" s="21"/>
      <c r="E481" s="23"/>
      <c r="F481" s="22"/>
      <c r="G481" s="22"/>
      <c r="H481" s="23"/>
      <c r="I481" s="23"/>
      <c r="J481" s="22"/>
      <c r="K481" s="19" t="n">
        <v>1</v>
      </c>
      <c r="L481" s="25"/>
      <c r="M481" s="25" t="n">
        <f aca="false">IF(J481="SIM", IF(MONTH(L481)+K481&gt;13, DATE(YEAR(L481)+1, MONTH(L481)+K481-13, 1), DATE(YEAR(L481), MONTH(L481)+K481-1, 1)), 0)</f>
        <v>0</v>
      </c>
      <c r="N481" s="22" t="n">
        <f aca="false">IF(J481="SIM", F481/K481, 0)</f>
        <v>0</v>
      </c>
      <c r="O481" s="28"/>
      <c r="P481" s="28"/>
      <c r="Q481" s="28"/>
      <c r="R481" s="28"/>
      <c r="S481" s="28"/>
    </row>
    <row r="482" customFormat="false" ht="15.75" hidden="false" customHeight="false" outlineLevel="0" collapsed="false">
      <c r="A482" s="30"/>
      <c r="B482" s="31"/>
      <c r="C482" s="31"/>
      <c r="D482" s="32"/>
      <c r="E482" s="34"/>
      <c r="F482" s="33"/>
      <c r="G482" s="33"/>
      <c r="H482" s="34"/>
      <c r="I482" s="34"/>
      <c r="J482" s="33"/>
      <c r="K482" s="30" t="n">
        <v>1</v>
      </c>
      <c r="L482" s="36"/>
      <c r="M482" s="36" t="n">
        <f aca="false">IF(J482="SIM", IF(MONTH(L482)+K482&gt;13, DATE(YEAR(L482)+1, MONTH(L482)+K482-13, 1), DATE(YEAR(L482), MONTH(L482)+K482-1, 1)), 0)</f>
        <v>0</v>
      </c>
      <c r="N482" s="33" t="n">
        <f aca="false">IF(J482="SIM", F482/K482, 0)</f>
        <v>0</v>
      </c>
      <c r="O482" s="48"/>
      <c r="P482" s="48"/>
      <c r="Q482" s="48"/>
      <c r="R482" s="48"/>
      <c r="S482" s="48"/>
    </row>
    <row r="483" customFormat="false" ht="15.75" hidden="false" customHeight="false" outlineLevel="0" collapsed="false">
      <c r="A483" s="19"/>
      <c r="B483" s="20"/>
      <c r="C483" s="20"/>
      <c r="D483" s="21"/>
      <c r="E483" s="23"/>
      <c r="F483" s="22"/>
      <c r="G483" s="22"/>
      <c r="H483" s="23"/>
      <c r="I483" s="23"/>
      <c r="J483" s="22"/>
      <c r="K483" s="19" t="n">
        <v>1</v>
      </c>
      <c r="L483" s="25"/>
      <c r="M483" s="25" t="n">
        <f aca="false">IF(J483="SIM", IF(MONTH(L483)+K483&gt;13, DATE(YEAR(L483)+1, MONTH(L483)+K483-13, 1), DATE(YEAR(L483), MONTH(L483)+K483-1, 1)), 0)</f>
        <v>0</v>
      </c>
      <c r="N483" s="22" t="n">
        <f aca="false">IF(J483="SIM", F483/K483, 0)</f>
        <v>0</v>
      </c>
      <c r="O483" s="28"/>
      <c r="P483" s="28"/>
      <c r="Q483" s="28"/>
      <c r="R483" s="28"/>
      <c r="S483" s="28"/>
    </row>
    <row r="484" customFormat="false" ht="15.75" hidden="false" customHeight="false" outlineLevel="0" collapsed="false">
      <c r="A484" s="30"/>
      <c r="B484" s="31"/>
      <c r="C484" s="31"/>
      <c r="D484" s="32"/>
      <c r="E484" s="34"/>
      <c r="F484" s="33"/>
      <c r="G484" s="33"/>
      <c r="H484" s="34"/>
      <c r="I484" s="34"/>
      <c r="J484" s="33"/>
      <c r="K484" s="30" t="n">
        <v>1</v>
      </c>
      <c r="L484" s="36"/>
      <c r="M484" s="36" t="n">
        <f aca="false">IF(J484="SIM", IF(MONTH(L484)+K484&gt;13, DATE(YEAR(L484)+1, MONTH(L484)+K484-13, 1), DATE(YEAR(L484), MONTH(L484)+K484-1, 1)), 0)</f>
        <v>0</v>
      </c>
      <c r="N484" s="33" t="n">
        <f aca="false">IF(J484="SIM", F484/K484, 0)</f>
        <v>0</v>
      </c>
      <c r="O484" s="48"/>
      <c r="P484" s="48"/>
      <c r="Q484" s="48"/>
      <c r="R484" s="48"/>
      <c r="S484" s="48"/>
    </row>
    <row r="485" customFormat="false" ht="15.75" hidden="false" customHeight="false" outlineLevel="0" collapsed="false">
      <c r="A485" s="19"/>
      <c r="B485" s="20"/>
      <c r="C485" s="20"/>
      <c r="D485" s="21"/>
      <c r="E485" s="23"/>
      <c r="F485" s="22"/>
      <c r="G485" s="22"/>
      <c r="H485" s="23"/>
      <c r="I485" s="23"/>
      <c r="J485" s="22"/>
      <c r="K485" s="19" t="n">
        <v>1</v>
      </c>
      <c r="L485" s="25"/>
      <c r="M485" s="25" t="n">
        <f aca="false">IF(J485="SIM", IF(MONTH(L485)+K485&gt;13, DATE(YEAR(L485)+1, MONTH(L485)+K485-13, 1), DATE(YEAR(L485), MONTH(L485)+K485-1, 1)), 0)</f>
        <v>0</v>
      </c>
      <c r="N485" s="22" t="n">
        <f aca="false">IF(J485="SIM", F485/K485, 0)</f>
        <v>0</v>
      </c>
      <c r="O485" s="28"/>
      <c r="P485" s="28"/>
      <c r="Q485" s="28"/>
      <c r="R485" s="28"/>
      <c r="S485" s="28"/>
    </row>
    <row r="486" customFormat="false" ht="15.75" hidden="false" customHeight="false" outlineLevel="0" collapsed="false">
      <c r="A486" s="30"/>
      <c r="B486" s="31"/>
      <c r="C486" s="31"/>
      <c r="D486" s="32"/>
      <c r="E486" s="34"/>
      <c r="F486" s="33"/>
      <c r="G486" s="33"/>
      <c r="H486" s="34"/>
      <c r="I486" s="34"/>
      <c r="J486" s="33"/>
      <c r="K486" s="30" t="n">
        <v>1</v>
      </c>
      <c r="L486" s="36"/>
      <c r="M486" s="36" t="n">
        <f aca="false">IF(J486="SIM", IF(MONTH(L486)+K486&gt;13, DATE(YEAR(L486)+1, MONTH(L486)+K486-13, 1), DATE(YEAR(L486), MONTH(L486)+K486-1, 1)), 0)</f>
        <v>0</v>
      </c>
      <c r="N486" s="33" t="n">
        <f aca="false">IF(J486="SIM", F486/K486, 0)</f>
        <v>0</v>
      </c>
      <c r="O486" s="48"/>
      <c r="P486" s="48"/>
      <c r="Q486" s="48"/>
      <c r="R486" s="48"/>
      <c r="S486" s="48"/>
    </row>
    <row r="487" customFormat="false" ht="15.75" hidden="false" customHeight="false" outlineLevel="0" collapsed="false">
      <c r="A487" s="19"/>
      <c r="B487" s="20"/>
      <c r="C487" s="20"/>
      <c r="D487" s="21"/>
      <c r="E487" s="23"/>
      <c r="F487" s="22"/>
      <c r="G487" s="22"/>
      <c r="H487" s="23"/>
      <c r="I487" s="23"/>
      <c r="J487" s="22"/>
      <c r="K487" s="19" t="n">
        <v>1</v>
      </c>
      <c r="L487" s="25"/>
      <c r="M487" s="25" t="n">
        <f aca="false">IF(J487="SIM", IF(MONTH(L487)+K487&gt;13, DATE(YEAR(L487)+1, MONTH(L487)+K487-13, 1), DATE(YEAR(L487), MONTH(L487)+K487-1, 1)), 0)</f>
        <v>0</v>
      </c>
      <c r="N487" s="22" t="n">
        <f aca="false">IF(J487="SIM", F487/K487, 0)</f>
        <v>0</v>
      </c>
      <c r="O487" s="28"/>
      <c r="P487" s="28"/>
      <c r="Q487" s="28"/>
      <c r="R487" s="28"/>
      <c r="S487" s="28"/>
    </row>
    <row r="488" customFormat="false" ht="15.75" hidden="false" customHeight="false" outlineLevel="0" collapsed="false">
      <c r="A488" s="30"/>
      <c r="B488" s="31"/>
      <c r="C488" s="31"/>
      <c r="D488" s="32"/>
      <c r="E488" s="34"/>
      <c r="F488" s="33"/>
      <c r="G488" s="33"/>
      <c r="H488" s="34"/>
      <c r="I488" s="34"/>
      <c r="J488" s="33"/>
      <c r="K488" s="30" t="n">
        <v>1</v>
      </c>
      <c r="L488" s="36"/>
      <c r="M488" s="36" t="n">
        <f aca="false">IF(J488="SIM", IF(MONTH(L488)+K488&gt;13, DATE(YEAR(L488)+1, MONTH(L488)+K488-13, 1), DATE(YEAR(L488), MONTH(L488)+K488-1, 1)), 0)</f>
        <v>0</v>
      </c>
      <c r="N488" s="33" t="n">
        <f aca="false">IF(J488="SIM", F488/K488, 0)</f>
        <v>0</v>
      </c>
      <c r="O488" s="48"/>
      <c r="P488" s="48"/>
      <c r="Q488" s="48"/>
      <c r="R488" s="48"/>
      <c r="S488" s="48"/>
    </row>
    <row r="489" customFormat="false" ht="15.75" hidden="false" customHeight="false" outlineLevel="0" collapsed="false">
      <c r="A489" s="19"/>
      <c r="B489" s="20"/>
      <c r="C489" s="20"/>
      <c r="D489" s="50"/>
      <c r="E489" s="23"/>
      <c r="F489" s="22"/>
      <c r="G489" s="22"/>
      <c r="H489" s="23"/>
      <c r="I489" s="23"/>
      <c r="J489" s="22"/>
      <c r="K489" s="19" t="n">
        <v>1</v>
      </c>
      <c r="L489" s="25"/>
      <c r="M489" s="25" t="n">
        <f aca="false">IF(J489="SIM", IF(MONTH(L489)+K489&gt;13, DATE(YEAR(L489)+1, MONTH(L489)+K489-13, 1), DATE(YEAR(L489), MONTH(L489)+K489-1, 1)), 0)</f>
        <v>0</v>
      </c>
      <c r="N489" s="22" t="n">
        <f aca="false">IF(J489="SIM", F489/K489, 0)</f>
        <v>0</v>
      </c>
      <c r="O489" s="28"/>
      <c r="P489" s="28"/>
      <c r="Q489" s="28"/>
      <c r="R489" s="28"/>
      <c r="S489" s="28"/>
    </row>
    <row r="490" customFormat="false" ht="15.75" hidden="false" customHeight="false" outlineLevel="0" collapsed="false">
      <c r="A490" s="30"/>
      <c r="B490" s="31"/>
      <c r="C490" s="31"/>
      <c r="D490" s="32"/>
      <c r="E490" s="34"/>
      <c r="F490" s="33"/>
      <c r="G490" s="33"/>
      <c r="H490" s="34"/>
      <c r="I490" s="34"/>
      <c r="J490" s="33"/>
      <c r="K490" s="30" t="n">
        <v>1</v>
      </c>
      <c r="L490" s="36"/>
      <c r="M490" s="36" t="n">
        <f aca="false">IF(J490="SIM", IF(MONTH(L490)+K490&gt;13, DATE(YEAR(L490)+1, MONTH(L490)+K490-13, 1), DATE(YEAR(L490), MONTH(L490)+K490-1, 1)), 0)</f>
        <v>0</v>
      </c>
      <c r="N490" s="33" t="n">
        <f aca="false">IF(J490="SIM", F490/K490, 0)</f>
        <v>0</v>
      </c>
      <c r="O490" s="48"/>
      <c r="P490" s="48"/>
      <c r="Q490" s="48"/>
      <c r="R490" s="48"/>
      <c r="S490" s="48"/>
    </row>
    <row r="491" customFormat="false" ht="15.75" hidden="false" customHeight="false" outlineLevel="0" collapsed="false">
      <c r="A491" s="19"/>
      <c r="B491" s="20"/>
      <c r="C491" s="20"/>
      <c r="D491" s="21"/>
      <c r="E491" s="23"/>
      <c r="F491" s="22"/>
      <c r="G491" s="22"/>
      <c r="H491" s="23"/>
      <c r="I491" s="23"/>
      <c r="J491" s="22"/>
      <c r="K491" s="19" t="n">
        <v>1</v>
      </c>
      <c r="L491" s="25"/>
      <c r="M491" s="25" t="n">
        <f aca="false">IF(J491="SIM", IF(MONTH(L491)+K491&gt;13, DATE(YEAR(L491)+1, MONTH(L491)+K491-13, 1), DATE(YEAR(L491), MONTH(L491)+K491-1, 1)), 0)</f>
        <v>0</v>
      </c>
      <c r="N491" s="22" t="n">
        <f aca="false">IF(J491="SIM", F491/K491, 0)</f>
        <v>0</v>
      </c>
      <c r="O491" s="28"/>
      <c r="P491" s="28"/>
      <c r="Q491" s="28"/>
      <c r="R491" s="28"/>
      <c r="S491" s="28"/>
    </row>
    <row r="492" customFormat="false" ht="15.75" hidden="false" customHeight="false" outlineLevel="0" collapsed="false">
      <c r="A492" s="30"/>
      <c r="B492" s="31"/>
      <c r="C492" s="31"/>
      <c r="D492" s="32"/>
      <c r="E492" s="34"/>
      <c r="F492" s="33"/>
      <c r="G492" s="33"/>
      <c r="H492" s="34"/>
      <c r="I492" s="34"/>
      <c r="J492" s="33"/>
      <c r="K492" s="30" t="n">
        <v>1</v>
      </c>
      <c r="L492" s="36"/>
      <c r="M492" s="36" t="n">
        <f aca="false">IF(J492="SIM", IF(MONTH(L492)+K492&gt;13, DATE(YEAR(L492)+1, MONTH(L492)+K492-13, 1), DATE(YEAR(L492), MONTH(L492)+K492-1, 1)), 0)</f>
        <v>0</v>
      </c>
      <c r="N492" s="33" t="n">
        <f aca="false">IF(J492="SIM", F492/K492, 0)</f>
        <v>0</v>
      </c>
      <c r="O492" s="48"/>
      <c r="P492" s="48"/>
      <c r="Q492" s="48"/>
      <c r="R492" s="48"/>
      <c r="S492" s="48"/>
    </row>
    <row r="493" customFormat="false" ht="15.75" hidden="false" customHeight="false" outlineLevel="0" collapsed="false">
      <c r="A493" s="19"/>
      <c r="B493" s="20"/>
      <c r="C493" s="20"/>
      <c r="D493" s="21"/>
      <c r="E493" s="23"/>
      <c r="F493" s="22"/>
      <c r="G493" s="22"/>
      <c r="H493" s="23"/>
      <c r="I493" s="23"/>
      <c r="J493" s="22"/>
      <c r="K493" s="19" t="n">
        <v>1</v>
      </c>
      <c r="L493" s="25"/>
      <c r="M493" s="25" t="n">
        <f aca="false">IF(J493="SIM", IF(MONTH(L493)+K493&gt;13, DATE(YEAR(L493)+1, MONTH(L493)+K493-13, 1), DATE(YEAR(L493), MONTH(L493)+K493-1, 1)), 0)</f>
        <v>0</v>
      </c>
      <c r="N493" s="22" t="n">
        <f aca="false">IF(J493="SIM", F493/K493, 0)</f>
        <v>0</v>
      </c>
      <c r="O493" s="28"/>
      <c r="P493" s="28"/>
      <c r="Q493" s="28"/>
      <c r="R493" s="28"/>
      <c r="S493" s="28"/>
    </row>
    <row r="494" customFormat="false" ht="15.75" hidden="false" customHeight="false" outlineLevel="0" collapsed="false">
      <c r="A494" s="30"/>
      <c r="B494" s="31"/>
      <c r="C494" s="31"/>
      <c r="D494" s="32"/>
      <c r="E494" s="34"/>
      <c r="F494" s="33"/>
      <c r="G494" s="33"/>
      <c r="H494" s="34"/>
      <c r="I494" s="34"/>
      <c r="J494" s="33"/>
      <c r="K494" s="30" t="n">
        <v>1</v>
      </c>
      <c r="L494" s="36"/>
      <c r="M494" s="36" t="n">
        <f aca="false">IF(J494="SIM", IF(MONTH(L494)+K494&gt;13, DATE(YEAR(L494)+1, MONTH(L494)+K494-13, 1), DATE(YEAR(L494), MONTH(L494)+K494-1, 1)), 0)</f>
        <v>0</v>
      </c>
      <c r="N494" s="33" t="n">
        <f aca="false">IF(J494="SIM", F494/K494, 0)</f>
        <v>0</v>
      </c>
      <c r="O494" s="48"/>
      <c r="P494" s="48"/>
      <c r="Q494" s="48"/>
      <c r="R494" s="48"/>
      <c r="S494" s="48"/>
    </row>
    <row r="495" customFormat="false" ht="15.75" hidden="false" customHeight="false" outlineLevel="0" collapsed="false">
      <c r="A495" s="19"/>
      <c r="B495" s="20"/>
      <c r="C495" s="20"/>
      <c r="D495" s="21"/>
      <c r="E495" s="23"/>
      <c r="F495" s="22"/>
      <c r="G495" s="22"/>
      <c r="H495" s="23"/>
      <c r="I495" s="23"/>
      <c r="J495" s="22"/>
      <c r="K495" s="19" t="n">
        <v>1</v>
      </c>
      <c r="L495" s="25"/>
      <c r="M495" s="25" t="n">
        <f aca="false">IF(J495="SIM", IF(MONTH(L495)+K495&gt;13, DATE(YEAR(L495)+1, MONTH(L495)+K495-13, 1), DATE(YEAR(L495), MONTH(L495)+K495-1, 1)), 0)</f>
        <v>0</v>
      </c>
      <c r="N495" s="22" t="n">
        <f aca="false">IF(J495="SIM", F495/K495, 0)</f>
        <v>0</v>
      </c>
      <c r="O495" s="28"/>
      <c r="P495" s="28"/>
      <c r="Q495" s="28"/>
      <c r="R495" s="28"/>
      <c r="S495" s="28"/>
    </row>
    <row r="496" customFormat="false" ht="15.75" hidden="false" customHeight="false" outlineLevel="0" collapsed="false">
      <c r="A496" s="30"/>
      <c r="B496" s="31"/>
      <c r="C496" s="31"/>
      <c r="D496" s="32"/>
      <c r="E496" s="34"/>
      <c r="F496" s="33"/>
      <c r="G496" s="33"/>
      <c r="H496" s="34"/>
      <c r="I496" s="34"/>
      <c r="J496" s="33"/>
      <c r="K496" s="30" t="n">
        <v>1</v>
      </c>
      <c r="L496" s="36"/>
      <c r="M496" s="36" t="n">
        <f aca="false">IF(J496="SIM", IF(MONTH(L496)+K496&gt;13, DATE(YEAR(L496)+1, MONTH(L496)+K496-13, 1), DATE(YEAR(L496), MONTH(L496)+K496-1, 1)), 0)</f>
        <v>0</v>
      </c>
      <c r="N496" s="33" t="n">
        <f aca="false">IF(J496="SIM", F496/K496, 0)</f>
        <v>0</v>
      </c>
      <c r="O496" s="48"/>
      <c r="P496" s="48"/>
      <c r="Q496" s="48"/>
      <c r="R496" s="48"/>
      <c r="S496" s="48"/>
    </row>
    <row r="497" customFormat="false" ht="15.75" hidden="false" customHeight="false" outlineLevel="0" collapsed="false">
      <c r="A497" s="19"/>
      <c r="B497" s="20"/>
      <c r="C497" s="20"/>
      <c r="D497" s="21"/>
      <c r="E497" s="23"/>
      <c r="F497" s="22"/>
      <c r="G497" s="22"/>
      <c r="H497" s="23"/>
      <c r="I497" s="23"/>
      <c r="J497" s="22"/>
      <c r="K497" s="19" t="n">
        <v>1</v>
      </c>
      <c r="L497" s="25"/>
      <c r="M497" s="25" t="n">
        <f aca="false">IF(J497="SIM", IF(MONTH(L497)+K497&gt;13, DATE(YEAR(L497)+1, MONTH(L497)+K497-13, 1), DATE(YEAR(L497), MONTH(L497)+K497-1, 1)), 0)</f>
        <v>0</v>
      </c>
      <c r="N497" s="22" t="n">
        <f aca="false">IF(J497="SIM", F497/K497, 0)</f>
        <v>0</v>
      </c>
      <c r="O497" s="28"/>
      <c r="P497" s="28"/>
      <c r="Q497" s="28"/>
      <c r="R497" s="28"/>
      <c r="S497" s="28"/>
    </row>
    <row r="498" customFormat="false" ht="15.75" hidden="false" customHeight="false" outlineLevel="0" collapsed="false">
      <c r="A498" s="30"/>
      <c r="B498" s="31"/>
      <c r="C498" s="31"/>
      <c r="D498" s="32"/>
      <c r="E498" s="34"/>
      <c r="F498" s="33"/>
      <c r="G498" s="33"/>
      <c r="H498" s="34"/>
      <c r="I498" s="34"/>
      <c r="J498" s="33"/>
      <c r="K498" s="30" t="n">
        <v>1</v>
      </c>
      <c r="L498" s="36"/>
      <c r="M498" s="36" t="n">
        <f aca="false">IF(J498="SIM", IF(MONTH(L498)+K498&gt;13, DATE(YEAR(L498)+1, MONTH(L498)+K498-13, 1), DATE(YEAR(L498), MONTH(L498)+K498-1, 1)), 0)</f>
        <v>0</v>
      </c>
      <c r="N498" s="33" t="n">
        <f aca="false">IF(J498="SIM", F498/K498, 0)</f>
        <v>0</v>
      </c>
      <c r="O498" s="48"/>
      <c r="P498" s="48"/>
      <c r="Q498" s="48"/>
      <c r="R498" s="48"/>
      <c r="S498" s="48"/>
    </row>
    <row r="499" customFormat="false" ht="15.75" hidden="false" customHeight="false" outlineLevel="0" collapsed="false">
      <c r="A499" s="19"/>
      <c r="B499" s="20"/>
      <c r="C499" s="20"/>
      <c r="D499" s="21"/>
      <c r="E499" s="23"/>
      <c r="F499" s="22"/>
      <c r="G499" s="22"/>
      <c r="H499" s="23"/>
      <c r="I499" s="23"/>
      <c r="J499" s="22"/>
      <c r="K499" s="19" t="n">
        <v>1</v>
      </c>
      <c r="L499" s="25"/>
      <c r="M499" s="25" t="n">
        <f aca="false">IF(J499="SIM", IF(MONTH(L499)+K499&gt;13, DATE(YEAR(L499)+1, MONTH(L499)+K499-13, 1), DATE(YEAR(L499), MONTH(L499)+K499-1, 1)), 0)</f>
        <v>0</v>
      </c>
      <c r="N499" s="22" t="n">
        <f aca="false">IF(J499="SIM", F499/K499, 0)</f>
        <v>0</v>
      </c>
      <c r="O499" s="28"/>
      <c r="P499" s="28"/>
      <c r="Q499" s="28"/>
      <c r="R499" s="28"/>
      <c r="S499" s="28"/>
    </row>
    <row r="500" customFormat="false" ht="15.75" hidden="false" customHeight="false" outlineLevel="0" collapsed="false">
      <c r="A500" s="30"/>
      <c r="B500" s="31"/>
      <c r="C500" s="31"/>
      <c r="D500" s="32"/>
      <c r="E500" s="34"/>
      <c r="F500" s="33"/>
      <c r="G500" s="33"/>
      <c r="H500" s="34"/>
      <c r="I500" s="34"/>
      <c r="J500" s="33"/>
      <c r="K500" s="30" t="n">
        <v>1</v>
      </c>
      <c r="L500" s="36"/>
      <c r="M500" s="36" t="n">
        <f aca="false">IF(J500="SIM", IF(MONTH(L500)+K500&gt;13, DATE(YEAR(L500)+1, MONTH(L500)+K500-13, 1), DATE(YEAR(L500), MONTH(L500)+K500-1, 1)), 0)</f>
        <v>0</v>
      </c>
      <c r="N500" s="33" t="n">
        <f aca="false">IF(J500="SIM", F500/K500, 0)</f>
        <v>0</v>
      </c>
      <c r="O500" s="48"/>
      <c r="P500" s="48"/>
      <c r="Q500" s="48"/>
      <c r="R500" s="48"/>
      <c r="S500" s="48"/>
    </row>
    <row r="501" customFormat="false" ht="15.75" hidden="false" customHeight="false" outlineLevel="0" collapsed="false">
      <c r="A501" s="19"/>
      <c r="B501" s="20"/>
      <c r="C501" s="20"/>
      <c r="D501" s="21"/>
      <c r="E501" s="23"/>
      <c r="F501" s="22"/>
      <c r="G501" s="22"/>
      <c r="H501" s="23"/>
      <c r="I501" s="23"/>
      <c r="J501" s="22"/>
      <c r="K501" s="19" t="n">
        <v>1</v>
      </c>
      <c r="L501" s="25"/>
      <c r="M501" s="25" t="n">
        <f aca="false">IF(J501="SIM", IF(MONTH(L501)+K501&gt;13, DATE(YEAR(L501)+1, MONTH(L501)+K501-13, 1), DATE(YEAR(L501), MONTH(L501)+K501-1, 1)), 0)</f>
        <v>0</v>
      </c>
      <c r="N501" s="22" t="n">
        <f aca="false">IF(J501="SIM", F501/K501, 0)</f>
        <v>0</v>
      </c>
      <c r="O501" s="28"/>
      <c r="P501" s="28"/>
      <c r="Q501" s="28"/>
      <c r="R501" s="28"/>
      <c r="S501" s="28"/>
    </row>
    <row r="502" customFormat="false" ht="15.75" hidden="false" customHeight="false" outlineLevel="0" collapsed="false">
      <c r="A502" s="30"/>
      <c r="B502" s="31"/>
      <c r="C502" s="31"/>
      <c r="D502" s="32"/>
      <c r="E502" s="34"/>
      <c r="F502" s="33"/>
      <c r="G502" s="33"/>
      <c r="H502" s="34"/>
      <c r="I502" s="34"/>
      <c r="J502" s="33"/>
      <c r="K502" s="30" t="n">
        <v>1</v>
      </c>
      <c r="L502" s="36"/>
      <c r="M502" s="36" t="n">
        <f aca="false">IF(J502="SIM", IF(MONTH(L502)+K502&gt;13, DATE(YEAR(L502)+1, MONTH(L502)+K502-13, 1), DATE(YEAR(L502), MONTH(L502)+K502-1, 1)), 0)</f>
        <v>0</v>
      </c>
      <c r="N502" s="33" t="n">
        <f aca="false">IF(J502="SIM", F502/K502, 0)</f>
        <v>0</v>
      </c>
      <c r="O502" s="48"/>
      <c r="P502" s="48"/>
      <c r="Q502" s="48"/>
      <c r="R502" s="48"/>
      <c r="S502" s="48"/>
    </row>
    <row r="503" customFormat="false" ht="15.75" hidden="false" customHeight="false" outlineLevel="0" collapsed="false">
      <c r="A503" s="19"/>
      <c r="B503" s="20"/>
      <c r="C503" s="20"/>
      <c r="D503" s="21"/>
      <c r="E503" s="23"/>
      <c r="F503" s="22"/>
      <c r="G503" s="22"/>
      <c r="H503" s="23"/>
      <c r="I503" s="23"/>
      <c r="J503" s="22"/>
      <c r="K503" s="19" t="n">
        <v>1</v>
      </c>
      <c r="L503" s="25"/>
      <c r="M503" s="25" t="n">
        <f aca="false">IF(J503="SIM", IF(MONTH(L503)+K503&gt;13, DATE(YEAR(L503)+1, MONTH(L503)+K503-13, 1), DATE(YEAR(L503), MONTH(L503)+K503-1, 1)), 0)</f>
        <v>0</v>
      </c>
      <c r="N503" s="22" t="n">
        <f aca="false">IF(J503="SIM", F503/K503, 0)</f>
        <v>0</v>
      </c>
      <c r="O503" s="28"/>
      <c r="P503" s="28"/>
      <c r="Q503" s="28"/>
      <c r="R503" s="28"/>
      <c r="S503" s="28"/>
    </row>
    <row r="504" customFormat="false" ht="15.75" hidden="false" customHeight="false" outlineLevel="0" collapsed="false">
      <c r="A504" s="30"/>
      <c r="B504" s="31"/>
      <c r="C504" s="31"/>
      <c r="D504" s="32"/>
      <c r="E504" s="34"/>
      <c r="F504" s="33"/>
      <c r="G504" s="33"/>
      <c r="H504" s="34"/>
      <c r="I504" s="34"/>
      <c r="J504" s="33"/>
      <c r="K504" s="30" t="n">
        <v>1</v>
      </c>
      <c r="L504" s="36"/>
      <c r="M504" s="36" t="n">
        <f aca="false">IF(J504="SIM", IF(MONTH(L504)+K504&gt;13, DATE(YEAR(L504)+1, MONTH(L504)+K504-13, 1), DATE(YEAR(L504), MONTH(L504)+K504-1, 1)), 0)</f>
        <v>0</v>
      </c>
      <c r="N504" s="33" t="n">
        <f aca="false">IF(J504="SIM", F504/K504, 0)</f>
        <v>0</v>
      </c>
      <c r="O504" s="48"/>
      <c r="P504" s="48"/>
      <c r="Q504" s="48"/>
      <c r="R504" s="48"/>
      <c r="S504" s="48"/>
    </row>
    <row r="505" customFormat="false" ht="15.75" hidden="false" customHeight="false" outlineLevel="0" collapsed="false">
      <c r="A505" s="19"/>
      <c r="B505" s="20"/>
      <c r="C505" s="20"/>
      <c r="D505" s="21"/>
      <c r="E505" s="23"/>
      <c r="F505" s="22"/>
      <c r="G505" s="22"/>
      <c r="H505" s="23"/>
      <c r="I505" s="23"/>
      <c r="J505" s="22"/>
      <c r="K505" s="19" t="n">
        <v>1</v>
      </c>
      <c r="L505" s="25"/>
      <c r="M505" s="25" t="n">
        <f aca="false">IF(J505="SIM", IF(MONTH(L505)+K505&gt;13, DATE(YEAR(L505)+1, MONTH(L505)+K505-13, 1), DATE(YEAR(L505), MONTH(L505)+K505-1, 1)), 0)</f>
        <v>0</v>
      </c>
      <c r="N505" s="22" t="n">
        <f aca="false">IF(J505="SIM", F505/K505, 0)</f>
        <v>0</v>
      </c>
      <c r="O505" s="28"/>
      <c r="P505" s="28"/>
      <c r="Q505" s="28"/>
      <c r="R505" s="28"/>
      <c r="S505" s="28"/>
    </row>
    <row r="506" customFormat="false" ht="15.75" hidden="false" customHeight="false" outlineLevel="0" collapsed="false">
      <c r="A506" s="30"/>
      <c r="B506" s="31"/>
      <c r="C506" s="31"/>
      <c r="D506" s="32"/>
      <c r="E506" s="34"/>
      <c r="F506" s="33"/>
      <c r="G506" s="33"/>
      <c r="H506" s="34"/>
      <c r="I506" s="34"/>
      <c r="J506" s="33"/>
      <c r="K506" s="30" t="n">
        <v>1</v>
      </c>
      <c r="L506" s="36"/>
      <c r="M506" s="36" t="n">
        <f aca="false">IF(J506="SIM", IF(MONTH(L506)+K506&gt;13, DATE(YEAR(L506)+1, MONTH(L506)+K506-13, 1), DATE(YEAR(L506), MONTH(L506)+K506-1, 1)), 0)</f>
        <v>0</v>
      </c>
      <c r="N506" s="33" t="n">
        <f aca="false">IF(J506="SIM", F506/K506, 0)</f>
        <v>0</v>
      </c>
      <c r="O506" s="48"/>
      <c r="P506" s="48"/>
      <c r="Q506" s="48"/>
      <c r="R506" s="48"/>
      <c r="S506" s="48"/>
    </row>
    <row r="507" customFormat="false" ht="15.75" hidden="false" customHeight="false" outlineLevel="0" collapsed="false">
      <c r="A507" s="19"/>
      <c r="B507" s="20"/>
      <c r="C507" s="20"/>
      <c r="D507" s="21"/>
      <c r="E507" s="23"/>
      <c r="F507" s="22"/>
      <c r="G507" s="22"/>
      <c r="H507" s="23"/>
      <c r="I507" s="23"/>
      <c r="J507" s="22"/>
      <c r="K507" s="19" t="n">
        <v>1</v>
      </c>
      <c r="L507" s="25"/>
      <c r="M507" s="25" t="n">
        <f aca="false">IF(J507="SIM", IF(MONTH(L507)+K507&gt;13, DATE(YEAR(L507)+1, MONTH(L507)+K507-13, 1), DATE(YEAR(L507), MONTH(L507)+K507-1, 1)), 0)</f>
        <v>0</v>
      </c>
      <c r="N507" s="22" t="n">
        <f aca="false">IF(J507="SIM", F507/K507, 0)</f>
        <v>0</v>
      </c>
      <c r="O507" s="28"/>
      <c r="P507" s="28"/>
      <c r="Q507" s="28"/>
      <c r="R507" s="28"/>
      <c r="S507" s="28"/>
    </row>
    <row r="508" customFormat="false" ht="15.75" hidden="false" customHeight="false" outlineLevel="0" collapsed="false">
      <c r="A508" s="30"/>
      <c r="B508" s="31"/>
      <c r="C508" s="31"/>
      <c r="D508" s="32"/>
      <c r="E508" s="34"/>
      <c r="F508" s="33"/>
      <c r="G508" s="33"/>
      <c r="H508" s="34"/>
      <c r="I508" s="34"/>
      <c r="J508" s="33"/>
      <c r="K508" s="30" t="n">
        <v>1</v>
      </c>
      <c r="L508" s="36"/>
      <c r="M508" s="36" t="n">
        <f aca="false">IF(J508="SIM", IF(MONTH(L508)+K508&gt;13, DATE(YEAR(L508)+1, MONTH(L508)+K508-13, 1), DATE(YEAR(L508), MONTH(L508)+K508-1, 1)), 0)</f>
        <v>0</v>
      </c>
      <c r="N508" s="33" t="n">
        <f aca="false">IF(J508="SIM", F508/K508, 0)</f>
        <v>0</v>
      </c>
      <c r="O508" s="48"/>
      <c r="P508" s="48"/>
      <c r="Q508" s="48"/>
      <c r="R508" s="48"/>
      <c r="S508" s="48"/>
    </row>
    <row r="509" customFormat="false" ht="15.75" hidden="false" customHeight="false" outlineLevel="0" collapsed="false">
      <c r="A509" s="19"/>
      <c r="B509" s="20"/>
      <c r="C509" s="20"/>
      <c r="D509" s="21"/>
      <c r="E509" s="23"/>
      <c r="F509" s="22"/>
      <c r="G509" s="22"/>
      <c r="H509" s="23"/>
      <c r="I509" s="23"/>
      <c r="J509" s="22"/>
      <c r="K509" s="19" t="n">
        <v>1</v>
      </c>
      <c r="L509" s="25"/>
      <c r="M509" s="25" t="n">
        <f aca="false">IF(J509="SIM", IF(MONTH(L509)+K509&gt;13, DATE(YEAR(L509)+1, MONTH(L509)+K509-13, 1), DATE(YEAR(L509), MONTH(L509)+K509-1, 1)), 0)</f>
        <v>0</v>
      </c>
      <c r="N509" s="22" t="n">
        <f aca="false">IF(J509="SIM", F509/K509, 0)</f>
        <v>0</v>
      </c>
      <c r="O509" s="28"/>
      <c r="P509" s="28"/>
      <c r="Q509" s="28"/>
      <c r="R509" s="28"/>
      <c r="S509" s="28"/>
    </row>
    <row r="510" customFormat="false" ht="15.75" hidden="false" customHeight="false" outlineLevel="0" collapsed="false">
      <c r="A510" s="30"/>
      <c r="B510" s="31"/>
      <c r="C510" s="31"/>
      <c r="D510" s="32"/>
      <c r="E510" s="34"/>
      <c r="F510" s="33"/>
      <c r="G510" s="33"/>
      <c r="H510" s="34"/>
      <c r="I510" s="34"/>
      <c r="J510" s="33"/>
      <c r="K510" s="30" t="n">
        <v>1</v>
      </c>
      <c r="L510" s="36"/>
      <c r="M510" s="36" t="n">
        <f aca="false">IF(J510="SIM", IF(MONTH(L510)+K510&gt;13, DATE(YEAR(L510)+1, MONTH(L510)+K510-13, 1), DATE(YEAR(L510), MONTH(L510)+K510-1, 1)), 0)</f>
        <v>0</v>
      </c>
      <c r="N510" s="33" t="n">
        <f aca="false">IF(J510="SIM", F510/K510, 0)</f>
        <v>0</v>
      </c>
      <c r="O510" s="48"/>
      <c r="P510" s="48"/>
      <c r="Q510" s="48"/>
      <c r="R510" s="48"/>
      <c r="S510" s="48"/>
    </row>
    <row r="511" customFormat="false" ht="15.75" hidden="false" customHeight="false" outlineLevel="0" collapsed="false">
      <c r="A511" s="19"/>
      <c r="B511" s="20"/>
      <c r="C511" s="20"/>
      <c r="D511" s="21"/>
      <c r="E511" s="23"/>
      <c r="F511" s="22"/>
      <c r="G511" s="22"/>
      <c r="H511" s="23"/>
      <c r="I511" s="23"/>
      <c r="J511" s="22"/>
      <c r="K511" s="19" t="n">
        <v>1</v>
      </c>
      <c r="L511" s="25"/>
      <c r="M511" s="25" t="n">
        <f aca="false">IF(J511="SIM", IF(MONTH(L511)+K511&gt;13, DATE(YEAR(L511)+1, MONTH(L511)+K511-13, 1), DATE(YEAR(L511), MONTH(L511)+K511-1, 1)), 0)</f>
        <v>0</v>
      </c>
      <c r="N511" s="22" t="n">
        <f aca="false">IF(J511="SIM", F511/K511, 0)</f>
        <v>0</v>
      </c>
      <c r="O511" s="28"/>
      <c r="P511" s="28"/>
      <c r="Q511" s="28"/>
      <c r="R511" s="28"/>
      <c r="S511" s="28"/>
    </row>
    <row r="512" customFormat="false" ht="15.75" hidden="false" customHeight="false" outlineLevel="0" collapsed="false">
      <c r="A512" s="30"/>
      <c r="B512" s="31"/>
      <c r="C512" s="31"/>
      <c r="D512" s="32"/>
      <c r="E512" s="34"/>
      <c r="F512" s="33"/>
      <c r="G512" s="33"/>
      <c r="H512" s="34"/>
      <c r="I512" s="34"/>
      <c r="J512" s="33"/>
      <c r="K512" s="30" t="n">
        <v>1</v>
      </c>
      <c r="L512" s="36"/>
      <c r="M512" s="36" t="n">
        <f aca="false">IF(J512="SIM", IF(MONTH(L512)+K512&gt;13, DATE(YEAR(L512)+1, MONTH(L512)+K512-13, 1), DATE(YEAR(L512), MONTH(L512)+K512-1, 1)), 0)</f>
        <v>0</v>
      </c>
      <c r="N512" s="33" t="n">
        <f aca="false">IF(J512="SIM", F512/K512, 0)</f>
        <v>0</v>
      </c>
      <c r="O512" s="48"/>
      <c r="P512" s="48"/>
      <c r="Q512" s="48"/>
      <c r="R512" s="48"/>
      <c r="S512" s="48"/>
    </row>
    <row r="513" customFormat="false" ht="15.75" hidden="false" customHeight="false" outlineLevel="0" collapsed="false">
      <c r="A513" s="19"/>
      <c r="B513" s="20"/>
      <c r="C513" s="20"/>
      <c r="D513" s="21"/>
      <c r="E513" s="23"/>
      <c r="F513" s="22"/>
      <c r="G513" s="22"/>
      <c r="H513" s="23"/>
      <c r="I513" s="23"/>
      <c r="J513" s="22"/>
      <c r="K513" s="19" t="n">
        <v>1</v>
      </c>
      <c r="L513" s="25"/>
      <c r="M513" s="25" t="n">
        <f aca="false">IF(J513="SIM", IF(MONTH(L513)+K513&gt;13, DATE(YEAR(L513)+1, MONTH(L513)+K513-13, 1), DATE(YEAR(L513), MONTH(L513)+K513-1, 1)), 0)</f>
        <v>0</v>
      </c>
      <c r="N513" s="22" t="n">
        <f aca="false">IF(J513="SIM", F513/K513, 0)</f>
        <v>0</v>
      </c>
      <c r="O513" s="28"/>
      <c r="P513" s="28"/>
      <c r="Q513" s="28"/>
      <c r="R513" s="28"/>
      <c r="S513" s="28"/>
    </row>
    <row r="514" customFormat="false" ht="15.75" hidden="false" customHeight="false" outlineLevel="0" collapsed="false">
      <c r="A514" s="30"/>
      <c r="B514" s="31"/>
      <c r="C514" s="31"/>
      <c r="D514" s="32"/>
      <c r="E514" s="34"/>
      <c r="F514" s="33"/>
      <c r="G514" s="33"/>
      <c r="H514" s="34"/>
      <c r="I514" s="34"/>
      <c r="J514" s="33"/>
      <c r="K514" s="30" t="n">
        <v>1</v>
      </c>
      <c r="L514" s="36"/>
      <c r="M514" s="36" t="n">
        <f aca="false">IF(J514="SIM", IF(MONTH(L514)+K514&gt;13, DATE(YEAR(L514)+1, MONTH(L514)+K514-13, 1), DATE(YEAR(L514), MONTH(L514)+K514-1, 1)), 0)</f>
        <v>0</v>
      </c>
      <c r="N514" s="33" t="n">
        <f aca="false">IF(J514="SIM", F514/K514, 0)</f>
        <v>0</v>
      </c>
      <c r="O514" s="48"/>
      <c r="P514" s="48"/>
      <c r="Q514" s="48"/>
      <c r="R514" s="48"/>
      <c r="S514" s="48"/>
    </row>
    <row r="515" customFormat="false" ht="15.75" hidden="false" customHeight="false" outlineLevel="0" collapsed="false">
      <c r="A515" s="19"/>
      <c r="B515" s="20"/>
      <c r="C515" s="20"/>
      <c r="D515" s="21"/>
      <c r="E515" s="23"/>
      <c r="F515" s="22"/>
      <c r="G515" s="22"/>
      <c r="H515" s="23"/>
      <c r="I515" s="23"/>
      <c r="J515" s="22"/>
      <c r="K515" s="19" t="n">
        <v>1</v>
      </c>
      <c r="L515" s="25"/>
      <c r="M515" s="25" t="n">
        <f aca="false">IF(J515="SIM", IF(MONTH(L515)+K515&gt;13, DATE(YEAR(L515)+1, MONTH(L515)+K515-13, 1), DATE(YEAR(L515), MONTH(L515)+K515-1, 1)), 0)</f>
        <v>0</v>
      </c>
      <c r="N515" s="22" t="n">
        <f aca="false">IF(J515="SIM", F515/K515, 0)</f>
        <v>0</v>
      </c>
      <c r="O515" s="28"/>
      <c r="P515" s="28"/>
      <c r="Q515" s="28"/>
      <c r="R515" s="28"/>
      <c r="S515" s="28"/>
    </row>
    <row r="516" customFormat="false" ht="15.75" hidden="false" customHeight="false" outlineLevel="0" collapsed="false">
      <c r="A516" s="30"/>
      <c r="B516" s="31"/>
      <c r="C516" s="31"/>
      <c r="D516" s="32"/>
      <c r="E516" s="34"/>
      <c r="F516" s="33"/>
      <c r="G516" s="33"/>
      <c r="H516" s="34"/>
      <c r="I516" s="34"/>
      <c r="J516" s="33"/>
      <c r="K516" s="30" t="n">
        <v>1</v>
      </c>
      <c r="L516" s="36"/>
      <c r="M516" s="36" t="n">
        <f aca="false">IF(J516="SIM", IF(MONTH(L516)+K516&gt;13, DATE(YEAR(L516)+1, MONTH(L516)+K516-13, 1), DATE(YEAR(L516), MONTH(L516)+K516-1, 1)), 0)</f>
        <v>0</v>
      </c>
      <c r="N516" s="33" t="n">
        <f aca="false">IF(J516="SIM", F516/K516, 0)</f>
        <v>0</v>
      </c>
      <c r="O516" s="48"/>
      <c r="P516" s="48"/>
      <c r="Q516" s="48"/>
      <c r="R516" s="48"/>
      <c r="S516" s="48"/>
    </row>
    <row r="517" customFormat="false" ht="15.75" hidden="false" customHeight="false" outlineLevel="0" collapsed="false">
      <c r="A517" s="19"/>
      <c r="B517" s="20"/>
      <c r="C517" s="20"/>
      <c r="D517" s="21"/>
      <c r="E517" s="23"/>
      <c r="F517" s="22"/>
      <c r="G517" s="22"/>
      <c r="H517" s="23"/>
      <c r="I517" s="23"/>
      <c r="J517" s="22"/>
      <c r="K517" s="19" t="n">
        <v>1</v>
      </c>
      <c r="L517" s="25"/>
      <c r="M517" s="25" t="n">
        <f aca="false">IF(J517="SIM", IF(MONTH(L517)+K517&gt;13, DATE(YEAR(L517)+1, MONTH(L517)+K517-13, 1), DATE(YEAR(L517), MONTH(L517)+K517-1, 1)), 0)</f>
        <v>0</v>
      </c>
      <c r="N517" s="22" t="n">
        <f aca="false">IF(J517="SIM", F517/K517, 0)</f>
        <v>0</v>
      </c>
      <c r="O517" s="28"/>
      <c r="P517" s="28"/>
      <c r="Q517" s="28"/>
      <c r="R517" s="28"/>
      <c r="S517" s="28"/>
    </row>
    <row r="518" customFormat="false" ht="15.75" hidden="false" customHeight="false" outlineLevel="0" collapsed="false">
      <c r="A518" s="30"/>
      <c r="B518" s="31"/>
      <c r="C518" s="31"/>
      <c r="D518" s="32"/>
      <c r="E518" s="34"/>
      <c r="F518" s="33"/>
      <c r="G518" s="33"/>
      <c r="H518" s="34"/>
      <c r="I518" s="34"/>
      <c r="J518" s="33"/>
      <c r="K518" s="30" t="n">
        <v>1</v>
      </c>
      <c r="L518" s="36"/>
      <c r="M518" s="36" t="n">
        <f aca="false">IF(J518="SIM", IF(MONTH(L518)+K518&gt;13, DATE(YEAR(L518)+1, MONTH(L518)+K518-13, 1), DATE(YEAR(L518), MONTH(L518)+K518-1, 1)), 0)</f>
        <v>0</v>
      </c>
      <c r="N518" s="33" t="n">
        <f aca="false">IF(J518="SIM", F518/K518, 0)</f>
        <v>0</v>
      </c>
      <c r="O518" s="48"/>
      <c r="P518" s="48"/>
      <c r="Q518" s="48"/>
      <c r="R518" s="48"/>
      <c r="S518" s="48"/>
    </row>
    <row r="519" customFormat="false" ht="15.75" hidden="false" customHeight="false" outlineLevel="0" collapsed="false">
      <c r="A519" s="19"/>
      <c r="B519" s="20"/>
      <c r="C519" s="20"/>
      <c r="D519" s="21"/>
      <c r="E519" s="23"/>
      <c r="F519" s="22"/>
      <c r="G519" s="22"/>
      <c r="H519" s="23"/>
      <c r="I519" s="23"/>
      <c r="J519" s="22"/>
      <c r="K519" s="19" t="n">
        <v>1</v>
      </c>
      <c r="L519" s="25"/>
      <c r="M519" s="25" t="n">
        <f aca="false">IF(J519="SIM", IF(MONTH(L519)+K519&gt;13, DATE(YEAR(L519)+1, MONTH(L519)+K519-13, 1), DATE(YEAR(L519), MONTH(L519)+K519-1, 1)), 0)</f>
        <v>0</v>
      </c>
      <c r="N519" s="22" t="n">
        <f aca="false">IF(J519="SIM", F519/K519, 0)</f>
        <v>0</v>
      </c>
      <c r="O519" s="28"/>
      <c r="P519" s="28"/>
      <c r="Q519" s="28"/>
      <c r="R519" s="28"/>
      <c r="S519" s="28"/>
    </row>
    <row r="520" customFormat="false" ht="15.75" hidden="false" customHeight="false" outlineLevel="0" collapsed="false">
      <c r="A520" s="30"/>
      <c r="B520" s="31"/>
      <c r="C520" s="31"/>
      <c r="D520" s="32"/>
      <c r="E520" s="34"/>
      <c r="F520" s="33"/>
      <c r="G520" s="33"/>
      <c r="H520" s="34"/>
      <c r="I520" s="34"/>
      <c r="J520" s="33"/>
      <c r="K520" s="30" t="n">
        <v>1</v>
      </c>
      <c r="L520" s="36"/>
      <c r="M520" s="36" t="n">
        <f aca="false">IF(J520="SIM", IF(MONTH(L520)+K520&gt;13, DATE(YEAR(L520)+1, MONTH(L520)+K520-13, 1), DATE(YEAR(L520), MONTH(L520)+K520-1, 1)), 0)</f>
        <v>0</v>
      </c>
      <c r="N520" s="33" t="n">
        <f aca="false">IF(J520="SIM", F520/K520, 0)</f>
        <v>0</v>
      </c>
      <c r="O520" s="48"/>
      <c r="P520" s="48"/>
      <c r="Q520" s="48"/>
      <c r="R520" s="48"/>
      <c r="S520" s="48"/>
    </row>
    <row r="521" customFormat="false" ht="15.75" hidden="false" customHeight="false" outlineLevel="0" collapsed="false">
      <c r="A521" s="19"/>
      <c r="B521" s="20"/>
      <c r="C521" s="20"/>
      <c r="D521" s="21"/>
      <c r="E521" s="23"/>
      <c r="F521" s="22"/>
      <c r="G521" s="22"/>
      <c r="H521" s="23"/>
      <c r="I521" s="23"/>
      <c r="J521" s="22"/>
      <c r="K521" s="19" t="n">
        <v>1</v>
      </c>
      <c r="L521" s="25"/>
      <c r="M521" s="25" t="n">
        <f aca="false">IF(J521="SIM", IF(MONTH(L521)+K521&gt;13, DATE(YEAR(L521)+1, MONTH(L521)+K521-13, 1), DATE(YEAR(L521), MONTH(L521)+K521-1, 1)), 0)</f>
        <v>0</v>
      </c>
      <c r="N521" s="22" t="n">
        <f aca="false">IF(J521="SIM", F521/K521, 0)</f>
        <v>0</v>
      </c>
      <c r="O521" s="28"/>
      <c r="P521" s="28"/>
      <c r="Q521" s="28"/>
      <c r="R521" s="28"/>
      <c r="S521" s="28"/>
    </row>
    <row r="522" customFormat="false" ht="15.75" hidden="false" customHeight="false" outlineLevel="0" collapsed="false">
      <c r="A522" s="30"/>
      <c r="B522" s="31"/>
      <c r="C522" s="31"/>
      <c r="D522" s="32"/>
      <c r="E522" s="34"/>
      <c r="F522" s="33"/>
      <c r="G522" s="33"/>
      <c r="H522" s="34"/>
      <c r="I522" s="34"/>
      <c r="J522" s="33"/>
      <c r="K522" s="30" t="n">
        <v>1</v>
      </c>
      <c r="L522" s="36"/>
      <c r="M522" s="36" t="n">
        <f aca="false">IF(J522="SIM", IF(MONTH(L522)+K522&gt;13, DATE(YEAR(L522)+1, MONTH(L522)+K522-13, 1), DATE(YEAR(L522), MONTH(L522)+K522-1, 1)), 0)</f>
        <v>0</v>
      </c>
      <c r="N522" s="33" t="n">
        <f aca="false">IF(J522="SIM", F522/K522, 0)</f>
        <v>0</v>
      </c>
      <c r="O522" s="48"/>
      <c r="P522" s="48"/>
      <c r="Q522" s="48"/>
      <c r="R522" s="48"/>
      <c r="S522" s="48"/>
    </row>
    <row r="523" customFormat="false" ht="15.75" hidden="false" customHeight="false" outlineLevel="0" collapsed="false">
      <c r="A523" s="19"/>
      <c r="B523" s="20"/>
      <c r="C523" s="20"/>
      <c r="D523" s="21"/>
      <c r="E523" s="23"/>
      <c r="F523" s="22"/>
      <c r="G523" s="22"/>
      <c r="H523" s="23"/>
      <c r="I523" s="23"/>
      <c r="J523" s="22"/>
      <c r="K523" s="19" t="n">
        <v>1</v>
      </c>
      <c r="L523" s="25"/>
      <c r="M523" s="25" t="n">
        <f aca="false">IF(J523="SIM", IF(MONTH(L523)+K523&gt;13, DATE(YEAR(L523)+1, MONTH(L523)+K523-13, 1), DATE(YEAR(L523), MONTH(L523)+K523-1, 1)), 0)</f>
        <v>0</v>
      </c>
      <c r="N523" s="22" t="n">
        <f aca="false">IF(J523="SIM", F523/K523, 0)</f>
        <v>0</v>
      </c>
      <c r="O523" s="28"/>
      <c r="P523" s="28"/>
      <c r="Q523" s="28"/>
      <c r="R523" s="28"/>
      <c r="S523" s="28"/>
    </row>
    <row r="524" customFormat="false" ht="15.75" hidden="false" customHeight="false" outlineLevel="0" collapsed="false">
      <c r="A524" s="30"/>
      <c r="B524" s="31"/>
      <c r="C524" s="31"/>
      <c r="D524" s="32"/>
      <c r="E524" s="34"/>
      <c r="F524" s="33"/>
      <c r="G524" s="33"/>
      <c r="H524" s="34"/>
      <c r="I524" s="34"/>
      <c r="J524" s="33"/>
      <c r="K524" s="30" t="n">
        <v>1</v>
      </c>
      <c r="L524" s="36"/>
      <c r="M524" s="36" t="n">
        <f aca="false">IF(J524="SIM", IF(MONTH(L524)+K524&gt;13, DATE(YEAR(L524)+1, MONTH(L524)+K524-13, 1), DATE(YEAR(L524), MONTH(L524)+K524-1, 1)), 0)</f>
        <v>0</v>
      </c>
      <c r="N524" s="33" t="n">
        <f aca="false">IF(J524="SIM", F524/K524, 0)</f>
        <v>0</v>
      </c>
      <c r="O524" s="48"/>
      <c r="P524" s="48"/>
      <c r="Q524" s="48"/>
      <c r="R524" s="48"/>
      <c r="S524" s="48"/>
    </row>
    <row r="525" customFormat="false" ht="15.75" hidden="false" customHeight="false" outlineLevel="0" collapsed="false">
      <c r="A525" s="19"/>
      <c r="B525" s="20"/>
      <c r="C525" s="20"/>
      <c r="D525" s="21"/>
      <c r="E525" s="23"/>
      <c r="F525" s="22"/>
      <c r="G525" s="22"/>
      <c r="H525" s="23"/>
      <c r="I525" s="23"/>
      <c r="J525" s="22"/>
      <c r="K525" s="19" t="n">
        <v>1</v>
      </c>
      <c r="L525" s="25"/>
      <c r="M525" s="25" t="n">
        <f aca="false">IF(J525="SIM", IF(MONTH(L525)+K525&gt;13, DATE(YEAR(L525)+1, MONTH(L525)+K525-13, 1), DATE(YEAR(L525), MONTH(L525)+K525-1, 1)), 0)</f>
        <v>0</v>
      </c>
      <c r="N525" s="22" t="n">
        <f aca="false">IF(J525="SIM", F525/K525, 0)</f>
        <v>0</v>
      </c>
      <c r="O525" s="28"/>
      <c r="P525" s="28"/>
      <c r="Q525" s="28"/>
      <c r="R525" s="28"/>
      <c r="S525" s="28"/>
    </row>
    <row r="526" customFormat="false" ht="15.75" hidden="false" customHeight="false" outlineLevel="0" collapsed="false">
      <c r="A526" s="30"/>
      <c r="B526" s="31"/>
      <c r="C526" s="31"/>
      <c r="D526" s="32"/>
      <c r="E526" s="34"/>
      <c r="F526" s="33"/>
      <c r="G526" s="33"/>
      <c r="H526" s="34"/>
      <c r="I526" s="34"/>
      <c r="J526" s="33"/>
      <c r="K526" s="30" t="n">
        <v>1</v>
      </c>
      <c r="L526" s="36"/>
      <c r="M526" s="36" t="n">
        <f aca="false">IF(J526="SIM", IF(MONTH(L526)+K526&gt;13, DATE(YEAR(L526)+1, MONTH(L526)+K526-13, 1), DATE(YEAR(L526), MONTH(L526)+K526-1, 1)), 0)</f>
        <v>0</v>
      </c>
      <c r="N526" s="33" t="n">
        <f aca="false">IF(J526="SIM", F526/K526, 0)</f>
        <v>0</v>
      </c>
      <c r="O526" s="48"/>
      <c r="P526" s="48"/>
      <c r="Q526" s="48"/>
      <c r="R526" s="48"/>
      <c r="S526" s="48"/>
    </row>
    <row r="527" customFormat="false" ht="15.75" hidden="false" customHeight="false" outlineLevel="0" collapsed="false">
      <c r="A527" s="19"/>
      <c r="B527" s="20"/>
      <c r="C527" s="20"/>
      <c r="D527" s="21"/>
      <c r="E527" s="23"/>
      <c r="F527" s="22"/>
      <c r="G527" s="22"/>
      <c r="H527" s="23"/>
      <c r="I527" s="23"/>
      <c r="J527" s="22"/>
      <c r="K527" s="19" t="n">
        <v>1</v>
      </c>
      <c r="L527" s="25"/>
      <c r="M527" s="25" t="n">
        <f aca="false">IF(J527="SIM", IF(MONTH(L527)+K527&gt;13, DATE(YEAR(L527)+1, MONTH(L527)+K527-13, 1), DATE(YEAR(L527), MONTH(L527)+K527-1, 1)), 0)</f>
        <v>0</v>
      </c>
      <c r="N527" s="22" t="n">
        <f aca="false">IF(J527="SIM", F527/K527, 0)</f>
        <v>0</v>
      </c>
      <c r="O527" s="28"/>
      <c r="P527" s="28"/>
      <c r="Q527" s="28"/>
      <c r="R527" s="28"/>
      <c r="S527" s="28"/>
    </row>
    <row r="528" customFormat="false" ht="15.75" hidden="false" customHeight="false" outlineLevel="0" collapsed="false">
      <c r="A528" s="30"/>
      <c r="B528" s="31"/>
      <c r="C528" s="31"/>
      <c r="D528" s="32"/>
      <c r="E528" s="34"/>
      <c r="F528" s="33"/>
      <c r="G528" s="33"/>
      <c r="H528" s="34"/>
      <c r="I528" s="34"/>
      <c r="J528" s="33"/>
      <c r="K528" s="30" t="n">
        <v>1</v>
      </c>
      <c r="L528" s="36"/>
      <c r="M528" s="36" t="n">
        <f aca="false">IF(J528="SIM", IF(MONTH(L528)+K528&gt;13, DATE(YEAR(L528)+1, MONTH(L528)+K528-13, 1), DATE(YEAR(L528), MONTH(L528)+K528-1, 1)), 0)</f>
        <v>0</v>
      </c>
      <c r="N528" s="33" t="n">
        <f aca="false">IF(J528="SIM", F528/K528, 0)</f>
        <v>0</v>
      </c>
      <c r="O528" s="48"/>
      <c r="P528" s="48"/>
      <c r="Q528" s="48"/>
      <c r="R528" s="48"/>
      <c r="S528" s="48"/>
    </row>
    <row r="529" customFormat="false" ht="15.75" hidden="false" customHeight="false" outlineLevel="0" collapsed="false">
      <c r="A529" s="19"/>
      <c r="B529" s="20"/>
      <c r="C529" s="20"/>
      <c r="D529" s="21"/>
      <c r="E529" s="23"/>
      <c r="F529" s="22"/>
      <c r="G529" s="22"/>
      <c r="H529" s="23"/>
      <c r="I529" s="23"/>
      <c r="J529" s="22"/>
      <c r="K529" s="19" t="n">
        <v>1</v>
      </c>
      <c r="L529" s="25"/>
      <c r="M529" s="25" t="n">
        <f aca="false">IF(J529="SIM", IF(MONTH(L529)+K529&gt;13, DATE(YEAR(L529)+1, MONTH(L529)+K529-13, 1), DATE(YEAR(L529), MONTH(L529)+K529-1, 1)), 0)</f>
        <v>0</v>
      </c>
      <c r="N529" s="22" t="n">
        <f aca="false">IF(J529="SIM", F529/K529, 0)</f>
        <v>0</v>
      </c>
      <c r="O529" s="28"/>
      <c r="P529" s="28"/>
      <c r="Q529" s="28"/>
      <c r="R529" s="28"/>
      <c r="S529" s="28"/>
    </row>
    <row r="530" customFormat="false" ht="15.75" hidden="false" customHeight="false" outlineLevel="0" collapsed="false">
      <c r="A530" s="30"/>
      <c r="B530" s="31"/>
      <c r="C530" s="31"/>
      <c r="D530" s="32"/>
      <c r="E530" s="34"/>
      <c r="F530" s="33"/>
      <c r="G530" s="33"/>
      <c r="H530" s="34"/>
      <c r="I530" s="34"/>
      <c r="J530" s="33"/>
      <c r="K530" s="30" t="n">
        <v>1</v>
      </c>
      <c r="L530" s="36"/>
      <c r="M530" s="36" t="n">
        <f aca="false">IF(J530="SIM", IF(MONTH(L530)+K530&gt;13, DATE(YEAR(L530)+1, MONTH(L530)+K530-13, 1), DATE(YEAR(L530), MONTH(L530)+K530-1, 1)), 0)</f>
        <v>0</v>
      </c>
      <c r="N530" s="33" t="n">
        <f aca="false">IF(J530="SIM", F530/K530, 0)</f>
        <v>0</v>
      </c>
      <c r="O530" s="48"/>
      <c r="P530" s="48"/>
      <c r="Q530" s="48"/>
      <c r="R530" s="48"/>
      <c r="S530" s="48"/>
    </row>
    <row r="531" customFormat="false" ht="15.75" hidden="false" customHeight="false" outlineLevel="0" collapsed="false">
      <c r="A531" s="19"/>
      <c r="B531" s="20"/>
      <c r="C531" s="20"/>
      <c r="D531" s="21"/>
      <c r="E531" s="23"/>
      <c r="F531" s="22"/>
      <c r="G531" s="22"/>
      <c r="H531" s="23"/>
      <c r="I531" s="23"/>
      <c r="J531" s="22"/>
      <c r="K531" s="19" t="n">
        <v>1</v>
      </c>
      <c r="L531" s="25"/>
      <c r="M531" s="25" t="n">
        <f aca="false">IF(J531="SIM", IF(MONTH(L531)+K531&gt;13, DATE(YEAR(L531)+1, MONTH(L531)+K531-13, 1), DATE(YEAR(L531), MONTH(L531)+K531-1, 1)), 0)</f>
        <v>0</v>
      </c>
      <c r="N531" s="22" t="n">
        <f aca="false">IF(J531="SIM", F531/K531, 0)</f>
        <v>0</v>
      </c>
      <c r="O531" s="28"/>
      <c r="P531" s="28"/>
      <c r="Q531" s="28"/>
      <c r="R531" s="28"/>
      <c r="S531" s="28"/>
    </row>
    <row r="532" customFormat="false" ht="15.75" hidden="false" customHeight="false" outlineLevel="0" collapsed="false">
      <c r="A532" s="30"/>
      <c r="B532" s="31"/>
      <c r="C532" s="31"/>
      <c r="D532" s="32"/>
      <c r="E532" s="34"/>
      <c r="F532" s="33"/>
      <c r="G532" s="33"/>
      <c r="H532" s="34"/>
      <c r="I532" s="34"/>
      <c r="J532" s="33"/>
      <c r="K532" s="30" t="n">
        <v>1</v>
      </c>
      <c r="L532" s="36"/>
      <c r="M532" s="36" t="n">
        <f aca="false">IF(J532="SIM", IF(MONTH(L532)+K532&gt;13, DATE(YEAR(L532)+1, MONTH(L532)+K532-13, 1), DATE(YEAR(L532), MONTH(L532)+K532-1, 1)), 0)</f>
        <v>0</v>
      </c>
      <c r="N532" s="33" t="n">
        <f aca="false">IF(J532="SIM", F532/K532, 0)</f>
        <v>0</v>
      </c>
      <c r="O532" s="48"/>
      <c r="P532" s="48"/>
      <c r="Q532" s="48"/>
      <c r="R532" s="48"/>
      <c r="S532" s="48"/>
    </row>
    <row r="533" customFormat="false" ht="15.75" hidden="false" customHeight="false" outlineLevel="0" collapsed="false">
      <c r="A533" s="19"/>
      <c r="B533" s="20"/>
      <c r="C533" s="20"/>
      <c r="D533" s="21"/>
      <c r="E533" s="23"/>
      <c r="F533" s="22"/>
      <c r="G533" s="22"/>
      <c r="H533" s="23"/>
      <c r="I533" s="23"/>
      <c r="J533" s="22"/>
      <c r="K533" s="19" t="n">
        <v>1</v>
      </c>
      <c r="L533" s="25"/>
      <c r="M533" s="25" t="n">
        <f aca="false">IF(J533="SIM", IF(MONTH(L533)+K533&gt;13, DATE(YEAR(L533)+1, MONTH(L533)+K533-13, 1), DATE(YEAR(L533), MONTH(L533)+K533-1, 1)), 0)</f>
        <v>0</v>
      </c>
      <c r="N533" s="22" t="n">
        <f aca="false">IF(J533="SIM", F533/K533, 0)</f>
        <v>0</v>
      </c>
      <c r="O533" s="28"/>
      <c r="P533" s="28"/>
      <c r="Q533" s="28"/>
      <c r="R533" s="28"/>
      <c r="S533" s="28"/>
    </row>
    <row r="534" customFormat="false" ht="15.75" hidden="false" customHeight="false" outlineLevel="0" collapsed="false">
      <c r="A534" s="30"/>
      <c r="B534" s="31"/>
      <c r="C534" s="31"/>
      <c r="D534" s="32"/>
      <c r="E534" s="34"/>
      <c r="F534" s="33"/>
      <c r="G534" s="33"/>
      <c r="H534" s="34"/>
      <c r="I534" s="34"/>
      <c r="J534" s="33"/>
      <c r="K534" s="30" t="n">
        <v>1</v>
      </c>
      <c r="L534" s="36"/>
      <c r="M534" s="36" t="n">
        <f aca="false">IF(J534="SIM", IF(MONTH(L534)+K534&gt;13, DATE(YEAR(L534)+1, MONTH(L534)+K534-13, 1), DATE(YEAR(L534), MONTH(L534)+K534-1, 1)), 0)</f>
        <v>0</v>
      </c>
      <c r="N534" s="33" t="n">
        <f aca="false">IF(J534="SIM", F534/K534, 0)</f>
        <v>0</v>
      </c>
      <c r="O534" s="48"/>
      <c r="P534" s="48"/>
      <c r="Q534" s="48"/>
      <c r="R534" s="48"/>
      <c r="S534" s="48"/>
    </row>
    <row r="535" customFormat="false" ht="15.75" hidden="false" customHeight="false" outlineLevel="0" collapsed="false">
      <c r="A535" s="19"/>
      <c r="B535" s="20"/>
      <c r="C535" s="20"/>
      <c r="D535" s="21"/>
      <c r="E535" s="23"/>
      <c r="F535" s="22"/>
      <c r="G535" s="22"/>
      <c r="H535" s="23"/>
      <c r="I535" s="23"/>
      <c r="J535" s="22"/>
      <c r="K535" s="19" t="n">
        <v>1</v>
      </c>
      <c r="L535" s="25"/>
      <c r="M535" s="25" t="n">
        <f aca="false">IF(J535="SIM", IF(MONTH(L535)+K535&gt;13, DATE(YEAR(L535)+1, MONTH(L535)+K535-13, 1), DATE(YEAR(L535), MONTH(L535)+K535-1, 1)), 0)</f>
        <v>0</v>
      </c>
      <c r="N535" s="22" t="n">
        <f aca="false">IF(J535="SIM", F535/K535, 0)</f>
        <v>0</v>
      </c>
      <c r="O535" s="28"/>
      <c r="P535" s="28"/>
      <c r="Q535" s="28"/>
      <c r="R535" s="28"/>
      <c r="S535" s="28"/>
    </row>
    <row r="536" customFormat="false" ht="15.75" hidden="false" customHeight="false" outlineLevel="0" collapsed="false">
      <c r="A536" s="30"/>
      <c r="B536" s="31"/>
      <c r="C536" s="31"/>
      <c r="D536" s="32"/>
      <c r="E536" s="34"/>
      <c r="F536" s="33"/>
      <c r="G536" s="33"/>
      <c r="H536" s="34"/>
      <c r="I536" s="34"/>
      <c r="J536" s="33"/>
      <c r="K536" s="30" t="n">
        <v>1</v>
      </c>
      <c r="L536" s="36"/>
      <c r="M536" s="36" t="n">
        <f aca="false">IF(J536="SIM", IF(MONTH(L536)+K536&gt;13, DATE(YEAR(L536)+1, MONTH(L536)+K536-13, 1), DATE(YEAR(L536), MONTH(L536)+K536-1, 1)), 0)</f>
        <v>0</v>
      </c>
      <c r="N536" s="33" t="n">
        <f aca="false">IF(J536="SIM", F536/K536, 0)</f>
        <v>0</v>
      </c>
      <c r="O536" s="48"/>
      <c r="P536" s="48"/>
      <c r="Q536" s="48"/>
      <c r="R536" s="48"/>
      <c r="S536" s="48"/>
    </row>
    <row r="537" customFormat="false" ht="15.75" hidden="false" customHeight="false" outlineLevel="0" collapsed="false">
      <c r="A537" s="19"/>
      <c r="B537" s="20"/>
      <c r="C537" s="20"/>
      <c r="D537" s="21"/>
      <c r="E537" s="23"/>
      <c r="F537" s="22"/>
      <c r="G537" s="22"/>
      <c r="H537" s="23"/>
      <c r="I537" s="23"/>
      <c r="J537" s="22"/>
      <c r="K537" s="19" t="n">
        <v>1</v>
      </c>
      <c r="L537" s="25"/>
      <c r="M537" s="25" t="n">
        <f aca="false">IF(J537="SIM", IF(MONTH(L537)+K537&gt;13, DATE(YEAR(L537)+1, MONTH(L537)+K537-13, 1), DATE(YEAR(L537), MONTH(L537)+K537-1, 1)), 0)</f>
        <v>0</v>
      </c>
      <c r="N537" s="22" t="n">
        <f aca="false">IF(J537="SIM", F537/K537, 0)</f>
        <v>0</v>
      </c>
      <c r="O537" s="28"/>
      <c r="P537" s="28"/>
      <c r="Q537" s="28"/>
      <c r="R537" s="28"/>
      <c r="S537" s="28"/>
    </row>
    <row r="538" customFormat="false" ht="15.75" hidden="false" customHeight="false" outlineLevel="0" collapsed="false">
      <c r="A538" s="30"/>
      <c r="B538" s="31"/>
      <c r="C538" s="31"/>
      <c r="D538" s="32"/>
      <c r="E538" s="34"/>
      <c r="F538" s="33"/>
      <c r="G538" s="33"/>
      <c r="H538" s="34"/>
      <c r="I538" s="34"/>
      <c r="J538" s="33"/>
      <c r="K538" s="30" t="n">
        <v>1</v>
      </c>
      <c r="L538" s="36"/>
      <c r="M538" s="36" t="n">
        <f aca="false">IF(J538="SIM", IF(MONTH(L538)+K538&gt;13, DATE(YEAR(L538)+1, MONTH(L538)+K538-13, 1), DATE(YEAR(L538), MONTH(L538)+K538-1, 1)), 0)</f>
        <v>0</v>
      </c>
      <c r="N538" s="33" t="n">
        <f aca="false">IF(J538="SIM", F538/K538, 0)</f>
        <v>0</v>
      </c>
      <c r="O538" s="48"/>
      <c r="P538" s="48"/>
      <c r="Q538" s="48"/>
      <c r="R538" s="48"/>
      <c r="S538" s="48"/>
    </row>
    <row r="539" customFormat="false" ht="15.75" hidden="false" customHeight="false" outlineLevel="0" collapsed="false">
      <c r="A539" s="19"/>
      <c r="B539" s="20"/>
      <c r="C539" s="20"/>
      <c r="D539" s="21"/>
      <c r="E539" s="23"/>
      <c r="F539" s="22"/>
      <c r="G539" s="22"/>
      <c r="H539" s="23"/>
      <c r="I539" s="23"/>
      <c r="J539" s="22"/>
      <c r="K539" s="19" t="n">
        <v>1</v>
      </c>
      <c r="L539" s="25"/>
      <c r="M539" s="25" t="n">
        <f aca="false">IF(J539="SIM", IF(MONTH(L539)+K539&gt;13, DATE(YEAR(L539)+1, MONTH(L539)+K539-13, 1), DATE(YEAR(L539), MONTH(L539)+K539-1, 1)), 0)</f>
        <v>0</v>
      </c>
      <c r="N539" s="22" t="n">
        <f aca="false">IF(J539="SIM", F539/K539, 0)</f>
        <v>0</v>
      </c>
      <c r="O539" s="28"/>
      <c r="P539" s="28"/>
      <c r="Q539" s="28"/>
      <c r="R539" s="28"/>
      <c r="S539" s="28"/>
    </row>
    <row r="540" customFormat="false" ht="15.75" hidden="false" customHeight="false" outlineLevel="0" collapsed="false">
      <c r="A540" s="30"/>
      <c r="B540" s="31"/>
      <c r="C540" s="31"/>
      <c r="D540" s="32"/>
      <c r="E540" s="34"/>
      <c r="F540" s="33"/>
      <c r="G540" s="33"/>
      <c r="H540" s="34"/>
      <c r="I540" s="34"/>
      <c r="J540" s="33"/>
      <c r="K540" s="30" t="n">
        <v>1</v>
      </c>
      <c r="L540" s="36"/>
      <c r="M540" s="36" t="n">
        <f aca="false">IF(J540="SIM", IF(MONTH(L540)+K540&gt;13, DATE(YEAR(L540)+1, MONTH(L540)+K540-13, 1), DATE(YEAR(L540), MONTH(L540)+K540-1, 1)), 0)</f>
        <v>0</v>
      </c>
      <c r="N540" s="33" t="n">
        <f aca="false">IF(J540="SIM", F540/K540, 0)</f>
        <v>0</v>
      </c>
      <c r="O540" s="48"/>
      <c r="P540" s="48"/>
      <c r="Q540" s="48"/>
      <c r="R540" s="48"/>
      <c r="S540" s="48"/>
    </row>
    <row r="541" customFormat="false" ht="15.75" hidden="false" customHeight="false" outlineLevel="0" collapsed="false">
      <c r="A541" s="19"/>
      <c r="B541" s="20"/>
      <c r="C541" s="20"/>
      <c r="D541" s="21"/>
      <c r="E541" s="23"/>
      <c r="F541" s="22"/>
      <c r="G541" s="22"/>
      <c r="H541" s="23"/>
      <c r="I541" s="23"/>
      <c r="J541" s="22"/>
      <c r="K541" s="19" t="n">
        <v>1</v>
      </c>
      <c r="L541" s="25"/>
      <c r="M541" s="25" t="n">
        <f aca="false">IF(J541="SIM", IF(MONTH(L541)+K541&gt;13, DATE(YEAR(L541)+1, MONTH(L541)+K541-13, 1), DATE(YEAR(L541), MONTH(L541)+K541-1, 1)), 0)</f>
        <v>0</v>
      </c>
      <c r="N541" s="22" t="n">
        <f aca="false">IF(J541="SIM", F541/K541, 0)</f>
        <v>0</v>
      </c>
      <c r="O541" s="28"/>
      <c r="P541" s="28"/>
      <c r="Q541" s="28"/>
      <c r="R541" s="28"/>
      <c r="S541" s="28"/>
    </row>
    <row r="542" customFormat="false" ht="15.75" hidden="false" customHeight="false" outlineLevel="0" collapsed="false">
      <c r="A542" s="30"/>
      <c r="B542" s="31"/>
      <c r="C542" s="31"/>
      <c r="D542" s="32"/>
      <c r="E542" s="34"/>
      <c r="F542" s="33"/>
      <c r="G542" s="33"/>
      <c r="H542" s="34"/>
      <c r="I542" s="34"/>
      <c r="J542" s="33"/>
      <c r="K542" s="30" t="n">
        <v>1</v>
      </c>
      <c r="L542" s="36"/>
      <c r="M542" s="36" t="n">
        <f aca="false">IF(J542="SIM", IF(MONTH(L542)+K542&gt;13, DATE(YEAR(L542)+1, MONTH(L542)+K542-13, 1), DATE(YEAR(L542), MONTH(L542)+K542-1, 1)), 0)</f>
        <v>0</v>
      </c>
      <c r="N542" s="33" t="n">
        <f aca="false">IF(J542="SIM", F542/K542, 0)</f>
        <v>0</v>
      </c>
      <c r="O542" s="48"/>
      <c r="P542" s="48"/>
      <c r="Q542" s="48"/>
      <c r="R542" s="48"/>
      <c r="S542" s="48"/>
    </row>
    <row r="543" customFormat="false" ht="15.75" hidden="false" customHeight="false" outlineLevel="0" collapsed="false">
      <c r="A543" s="19"/>
      <c r="B543" s="20"/>
      <c r="C543" s="20"/>
      <c r="D543" s="21"/>
      <c r="E543" s="23"/>
      <c r="F543" s="22"/>
      <c r="G543" s="22"/>
      <c r="H543" s="23"/>
      <c r="I543" s="23"/>
      <c r="J543" s="22"/>
      <c r="K543" s="19" t="n">
        <v>1</v>
      </c>
      <c r="L543" s="25"/>
      <c r="M543" s="25" t="n">
        <f aca="false">IF(J543="SIM", IF(MONTH(L543)+K543&gt;13, DATE(YEAR(L543)+1, MONTH(L543)+K543-13, 1), DATE(YEAR(L543), MONTH(L543)+K543-1, 1)), 0)</f>
        <v>0</v>
      </c>
      <c r="N543" s="22" t="n">
        <f aca="false">IF(J543="SIM", F543/K543, 0)</f>
        <v>0</v>
      </c>
      <c r="O543" s="28"/>
      <c r="P543" s="28"/>
      <c r="Q543" s="28"/>
      <c r="R543" s="28"/>
      <c r="S543" s="28"/>
    </row>
    <row r="544" customFormat="false" ht="15.75" hidden="false" customHeight="false" outlineLevel="0" collapsed="false">
      <c r="A544" s="30"/>
      <c r="B544" s="31"/>
      <c r="C544" s="31"/>
      <c r="D544" s="32"/>
      <c r="E544" s="34"/>
      <c r="F544" s="33"/>
      <c r="G544" s="33"/>
      <c r="H544" s="34"/>
      <c r="I544" s="34"/>
      <c r="J544" s="33"/>
      <c r="K544" s="30" t="n">
        <v>1</v>
      </c>
      <c r="L544" s="36"/>
      <c r="M544" s="36" t="n">
        <f aca="false">IF(J544="SIM", IF(MONTH(L544)+K544&gt;13, DATE(YEAR(L544)+1, MONTH(L544)+K544-13, 1), DATE(YEAR(L544), MONTH(L544)+K544-1, 1)), 0)</f>
        <v>0</v>
      </c>
      <c r="N544" s="33" t="n">
        <f aca="false">IF(J544="SIM", F544/K544, 0)</f>
        <v>0</v>
      </c>
      <c r="O544" s="48"/>
      <c r="P544" s="48"/>
      <c r="Q544" s="48"/>
      <c r="R544" s="48"/>
      <c r="S544" s="48"/>
    </row>
    <row r="545" customFormat="false" ht="15.75" hidden="false" customHeight="false" outlineLevel="0" collapsed="false">
      <c r="A545" s="19"/>
      <c r="B545" s="20"/>
      <c r="C545" s="20"/>
      <c r="D545" s="21"/>
      <c r="E545" s="23"/>
      <c r="F545" s="22"/>
      <c r="G545" s="22"/>
      <c r="H545" s="23"/>
      <c r="I545" s="23"/>
      <c r="J545" s="22"/>
      <c r="K545" s="19" t="n">
        <v>1</v>
      </c>
      <c r="L545" s="25"/>
      <c r="M545" s="25" t="n">
        <f aca="false">IF(J545="SIM", IF(MONTH(L545)+K545&gt;13, DATE(YEAR(L545)+1, MONTH(L545)+K545-13, 1), DATE(YEAR(L545), MONTH(L545)+K545-1, 1)), 0)</f>
        <v>0</v>
      </c>
      <c r="N545" s="22" t="n">
        <f aca="false">IF(J545="SIM", F545/K545, 0)</f>
        <v>0</v>
      </c>
      <c r="O545" s="28"/>
      <c r="P545" s="28"/>
      <c r="Q545" s="28"/>
      <c r="R545" s="28"/>
      <c r="S545" s="28"/>
    </row>
    <row r="546" customFormat="false" ht="15.75" hidden="false" customHeight="false" outlineLevel="0" collapsed="false">
      <c r="A546" s="30"/>
      <c r="B546" s="31"/>
      <c r="C546" s="31"/>
      <c r="D546" s="32"/>
      <c r="E546" s="34"/>
      <c r="F546" s="33"/>
      <c r="G546" s="33"/>
      <c r="H546" s="34"/>
      <c r="I546" s="34"/>
      <c r="J546" s="33"/>
      <c r="K546" s="30" t="n">
        <v>1</v>
      </c>
      <c r="L546" s="36"/>
      <c r="M546" s="36" t="n">
        <f aca="false">IF(J546="SIM", IF(MONTH(L546)+K546&gt;13, DATE(YEAR(L546)+1, MONTH(L546)+K546-13, 1), DATE(YEAR(L546), MONTH(L546)+K546-1, 1)), 0)</f>
        <v>0</v>
      </c>
      <c r="N546" s="33" t="n">
        <f aca="false">IF(J546="SIM", F546/K546, 0)</f>
        <v>0</v>
      </c>
      <c r="O546" s="48"/>
      <c r="P546" s="48"/>
      <c r="Q546" s="48"/>
      <c r="R546" s="48"/>
      <c r="S546" s="48"/>
    </row>
    <row r="547" customFormat="false" ht="15.75" hidden="false" customHeight="false" outlineLevel="0" collapsed="false">
      <c r="A547" s="19"/>
      <c r="B547" s="20"/>
      <c r="C547" s="20"/>
      <c r="D547" s="21"/>
      <c r="E547" s="23"/>
      <c r="F547" s="22"/>
      <c r="G547" s="22"/>
      <c r="H547" s="23"/>
      <c r="I547" s="23"/>
      <c r="J547" s="22"/>
      <c r="K547" s="19" t="n">
        <v>1</v>
      </c>
      <c r="L547" s="25"/>
      <c r="M547" s="25" t="n">
        <f aca="false">IF(J547="SIM", IF(MONTH(L547)+K547&gt;13, DATE(YEAR(L547)+1, MONTH(L547)+K547-13, 1), DATE(YEAR(L547), MONTH(L547)+K547-1, 1)), 0)</f>
        <v>0</v>
      </c>
      <c r="N547" s="22" t="n">
        <f aca="false">IF(J547="SIM", F547/K547, 0)</f>
        <v>0</v>
      </c>
      <c r="O547" s="28"/>
      <c r="P547" s="28"/>
      <c r="Q547" s="28"/>
      <c r="R547" s="28"/>
      <c r="S547" s="28"/>
    </row>
    <row r="548" customFormat="false" ht="15.75" hidden="false" customHeight="false" outlineLevel="0" collapsed="false">
      <c r="A548" s="30"/>
      <c r="B548" s="31"/>
      <c r="C548" s="31"/>
      <c r="D548" s="32"/>
      <c r="E548" s="34"/>
      <c r="F548" s="33"/>
      <c r="G548" s="33"/>
      <c r="H548" s="34"/>
      <c r="I548" s="34"/>
      <c r="J548" s="33"/>
      <c r="K548" s="30" t="n">
        <v>1</v>
      </c>
      <c r="L548" s="36"/>
      <c r="M548" s="36" t="n">
        <f aca="false">IF(J548="SIM", IF(MONTH(L548)+K548&gt;13, DATE(YEAR(L548)+1, MONTH(L548)+K548-13, 1), DATE(YEAR(L548), MONTH(L548)+K548-1, 1)), 0)</f>
        <v>0</v>
      </c>
      <c r="N548" s="33" t="n">
        <f aca="false">IF(J548="SIM", F548/K548, 0)</f>
        <v>0</v>
      </c>
      <c r="O548" s="48"/>
      <c r="P548" s="48"/>
      <c r="Q548" s="48"/>
      <c r="R548" s="48"/>
      <c r="S548" s="48"/>
    </row>
    <row r="549" customFormat="false" ht="15.75" hidden="false" customHeight="false" outlineLevel="0" collapsed="false">
      <c r="A549" s="19"/>
      <c r="B549" s="20"/>
      <c r="C549" s="20"/>
      <c r="D549" s="21"/>
      <c r="E549" s="23"/>
      <c r="F549" s="22"/>
      <c r="G549" s="22"/>
      <c r="H549" s="23"/>
      <c r="I549" s="23"/>
      <c r="J549" s="22"/>
      <c r="K549" s="19" t="n">
        <v>1</v>
      </c>
      <c r="L549" s="25"/>
      <c r="M549" s="25" t="n">
        <f aca="false">IF(J549="SIM", IF(MONTH(L549)+K549&gt;13, DATE(YEAR(L549)+1, MONTH(L549)+K549-13, 1), DATE(YEAR(L549), MONTH(L549)+K549-1, 1)), 0)</f>
        <v>0</v>
      </c>
      <c r="N549" s="22" t="n">
        <f aca="false">IF(J549="SIM", F549/K549, 0)</f>
        <v>0</v>
      </c>
      <c r="O549" s="28"/>
      <c r="P549" s="28"/>
      <c r="Q549" s="28"/>
      <c r="R549" s="28"/>
      <c r="S549" s="28"/>
    </row>
    <row r="550" customFormat="false" ht="15.75" hidden="false" customHeight="false" outlineLevel="0" collapsed="false">
      <c r="A550" s="30"/>
      <c r="B550" s="31"/>
      <c r="C550" s="31"/>
      <c r="D550" s="32"/>
      <c r="E550" s="34"/>
      <c r="F550" s="33"/>
      <c r="G550" s="33"/>
      <c r="H550" s="34"/>
      <c r="I550" s="34"/>
      <c r="J550" s="33"/>
      <c r="K550" s="30" t="n">
        <v>1</v>
      </c>
      <c r="L550" s="36"/>
      <c r="M550" s="36" t="n">
        <f aca="false">IF(J550="SIM", IF(MONTH(L550)+K550&gt;13, DATE(YEAR(L550)+1, MONTH(L550)+K550-13, 1), DATE(YEAR(L550), MONTH(L550)+K550-1, 1)), 0)</f>
        <v>0</v>
      </c>
      <c r="N550" s="33" t="n">
        <f aca="false">IF(J550="SIM", F550/K550, 0)</f>
        <v>0</v>
      </c>
      <c r="O550" s="48"/>
      <c r="P550" s="48"/>
      <c r="Q550" s="48"/>
      <c r="R550" s="48"/>
      <c r="S550" s="48"/>
    </row>
    <row r="551" customFormat="false" ht="15.75" hidden="false" customHeight="false" outlineLevel="0" collapsed="false">
      <c r="A551" s="19"/>
      <c r="B551" s="20"/>
      <c r="C551" s="20"/>
      <c r="D551" s="21"/>
      <c r="E551" s="23"/>
      <c r="F551" s="22"/>
      <c r="G551" s="22"/>
      <c r="H551" s="23"/>
      <c r="I551" s="23"/>
      <c r="J551" s="22"/>
      <c r="K551" s="19" t="n">
        <v>1</v>
      </c>
      <c r="L551" s="25"/>
      <c r="M551" s="25" t="n">
        <f aca="false">IF(J551="SIM", IF(MONTH(L551)+K551&gt;13, DATE(YEAR(L551)+1, MONTH(L551)+K551-13, 1), DATE(YEAR(L551), MONTH(L551)+K551-1, 1)), 0)</f>
        <v>0</v>
      </c>
      <c r="N551" s="22" t="n">
        <f aca="false">IF(J551="SIM", F551/K551, 0)</f>
        <v>0</v>
      </c>
      <c r="O551" s="28"/>
      <c r="P551" s="28"/>
      <c r="Q551" s="28"/>
      <c r="R551" s="28"/>
      <c r="S551" s="28"/>
    </row>
    <row r="552" customFormat="false" ht="15.75" hidden="false" customHeight="false" outlineLevel="0" collapsed="false">
      <c r="A552" s="30"/>
      <c r="B552" s="31"/>
      <c r="C552" s="31"/>
      <c r="D552" s="32"/>
      <c r="E552" s="34"/>
      <c r="F552" s="33"/>
      <c r="G552" s="33"/>
      <c r="H552" s="34"/>
      <c r="I552" s="34"/>
      <c r="J552" s="33"/>
      <c r="K552" s="30" t="n">
        <v>1</v>
      </c>
      <c r="L552" s="36"/>
      <c r="M552" s="36" t="n">
        <f aca="false">IF(J552="SIM", IF(MONTH(L552)+K552&gt;13, DATE(YEAR(L552)+1, MONTH(L552)+K552-13, 1), DATE(YEAR(L552), MONTH(L552)+K552-1, 1)), 0)</f>
        <v>0</v>
      </c>
      <c r="N552" s="33" t="n">
        <f aca="false">IF(J552="SIM", F552/K552, 0)</f>
        <v>0</v>
      </c>
      <c r="O552" s="48"/>
      <c r="P552" s="48"/>
      <c r="Q552" s="48"/>
      <c r="R552" s="48"/>
      <c r="S552" s="48"/>
    </row>
    <row r="553" customFormat="false" ht="15.75" hidden="false" customHeight="false" outlineLevel="0" collapsed="false">
      <c r="A553" s="19"/>
      <c r="B553" s="20"/>
      <c r="C553" s="20"/>
      <c r="D553" s="21"/>
      <c r="E553" s="23"/>
      <c r="F553" s="22"/>
      <c r="G553" s="22"/>
      <c r="H553" s="23"/>
      <c r="I553" s="23"/>
      <c r="J553" s="22"/>
      <c r="K553" s="19" t="n">
        <v>1</v>
      </c>
      <c r="L553" s="25"/>
      <c r="M553" s="25" t="n">
        <f aca="false">IF(J553="SIM", IF(MONTH(L553)+K553&gt;13, DATE(YEAR(L553)+1, MONTH(L553)+K553-13, 1), DATE(YEAR(L553), MONTH(L553)+K553-1, 1)), 0)</f>
        <v>0</v>
      </c>
      <c r="N553" s="22" t="n">
        <f aca="false">IF(J553="SIM", F553/K553, 0)</f>
        <v>0</v>
      </c>
      <c r="O553" s="28"/>
      <c r="P553" s="28"/>
      <c r="Q553" s="28"/>
      <c r="R553" s="28"/>
      <c r="S553" s="28"/>
    </row>
    <row r="554" customFormat="false" ht="15.75" hidden="false" customHeight="false" outlineLevel="0" collapsed="false">
      <c r="A554" s="30"/>
      <c r="B554" s="31"/>
      <c r="C554" s="31"/>
      <c r="D554" s="32"/>
      <c r="E554" s="34"/>
      <c r="F554" s="33"/>
      <c r="G554" s="33"/>
      <c r="H554" s="34"/>
      <c r="I554" s="34"/>
      <c r="J554" s="33"/>
      <c r="K554" s="30" t="n">
        <v>1</v>
      </c>
      <c r="L554" s="36"/>
      <c r="M554" s="36" t="n">
        <f aca="false">IF(J554="SIM", IF(MONTH(L554)+K554&gt;13, DATE(YEAR(L554)+1, MONTH(L554)+K554-13, 1), DATE(YEAR(L554), MONTH(L554)+K554-1, 1)), 0)</f>
        <v>0</v>
      </c>
      <c r="N554" s="33" t="n">
        <f aca="false">IF(J554="SIM", F554/K554, 0)</f>
        <v>0</v>
      </c>
      <c r="O554" s="48"/>
      <c r="P554" s="48"/>
      <c r="Q554" s="48"/>
      <c r="R554" s="48"/>
      <c r="S554" s="48"/>
    </row>
    <row r="555" customFormat="false" ht="15.75" hidden="false" customHeight="false" outlineLevel="0" collapsed="false">
      <c r="A555" s="19"/>
      <c r="B555" s="20"/>
      <c r="C555" s="20"/>
      <c r="D555" s="21"/>
      <c r="E555" s="23"/>
      <c r="F555" s="22"/>
      <c r="G555" s="22"/>
      <c r="H555" s="23"/>
      <c r="I555" s="23"/>
      <c r="J555" s="22"/>
      <c r="K555" s="19" t="n">
        <v>1</v>
      </c>
      <c r="L555" s="25"/>
      <c r="M555" s="25" t="n">
        <f aca="false">IF(J555="SIM", IF(MONTH(L555)+K555&gt;13, DATE(YEAR(L555)+1, MONTH(L555)+K555-13, 1), DATE(YEAR(L555), MONTH(L555)+K555-1, 1)), 0)</f>
        <v>0</v>
      </c>
      <c r="N555" s="22" t="n">
        <f aca="false">IF(J555="SIM", F555/K555, 0)</f>
        <v>0</v>
      </c>
      <c r="O555" s="28"/>
      <c r="P555" s="28"/>
      <c r="Q555" s="28"/>
      <c r="R555" s="28"/>
      <c r="S555" s="28"/>
    </row>
    <row r="556" customFormat="false" ht="15.75" hidden="false" customHeight="false" outlineLevel="0" collapsed="false">
      <c r="A556" s="30"/>
      <c r="B556" s="31"/>
      <c r="C556" s="31"/>
      <c r="D556" s="32"/>
      <c r="E556" s="34"/>
      <c r="F556" s="33"/>
      <c r="G556" s="33"/>
      <c r="H556" s="34"/>
      <c r="I556" s="34"/>
      <c r="J556" s="33"/>
      <c r="K556" s="30" t="n">
        <v>1</v>
      </c>
      <c r="L556" s="36"/>
      <c r="M556" s="36" t="n">
        <f aca="false">IF(J556="SIM", IF(MONTH(L556)+K556&gt;13, DATE(YEAR(L556)+1, MONTH(L556)+K556-13, 1), DATE(YEAR(L556), MONTH(L556)+K556-1, 1)), 0)</f>
        <v>0</v>
      </c>
      <c r="N556" s="33" t="n">
        <f aca="false">IF(J556="SIM", F556/K556, 0)</f>
        <v>0</v>
      </c>
      <c r="O556" s="48"/>
      <c r="P556" s="48"/>
      <c r="Q556" s="48"/>
      <c r="R556" s="48"/>
      <c r="S556" s="48"/>
    </row>
    <row r="557" customFormat="false" ht="15.75" hidden="false" customHeight="false" outlineLevel="0" collapsed="false">
      <c r="A557" s="19"/>
      <c r="B557" s="20"/>
      <c r="C557" s="20"/>
      <c r="D557" s="21"/>
      <c r="E557" s="23"/>
      <c r="F557" s="22"/>
      <c r="G557" s="22"/>
      <c r="H557" s="23"/>
      <c r="I557" s="23"/>
      <c r="J557" s="22"/>
      <c r="K557" s="19" t="n">
        <v>1</v>
      </c>
      <c r="L557" s="25"/>
      <c r="M557" s="25" t="n">
        <f aca="false">IF(J557="SIM", IF(MONTH(L557)+K557&gt;13, DATE(YEAR(L557)+1, MONTH(L557)+K557-13, 1), DATE(YEAR(L557), MONTH(L557)+K557-1, 1)), 0)</f>
        <v>0</v>
      </c>
      <c r="N557" s="22" t="n">
        <f aca="false">IF(J557="SIM", F557/K557, 0)</f>
        <v>0</v>
      </c>
      <c r="O557" s="28"/>
      <c r="P557" s="28"/>
      <c r="Q557" s="28"/>
      <c r="R557" s="28"/>
      <c r="S557" s="28"/>
    </row>
    <row r="558" customFormat="false" ht="15.75" hidden="false" customHeight="false" outlineLevel="0" collapsed="false">
      <c r="A558" s="30"/>
      <c r="B558" s="31"/>
      <c r="C558" s="31"/>
      <c r="D558" s="32"/>
      <c r="E558" s="34"/>
      <c r="F558" s="33"/>
      <c r="G558" s="33"/>
      <c r="H558" s="34"/>
      <c r="I558" s="34"/>
      <c r="J558" s="33"/>
      <c r="K558" s="30" t="n">
        <v>1</v>
      </c>
      <c r="L558" s="36"/>
      <c r="M558" s="36" t="n">
        <f aca="false">IF(J558="SIM", IF(MONTH(L558)+K558&gt;13, DATE(YEAR(L558)+1, MONTH(L558)+K558-13, 1), DATE(YEAR(L558), MONTH(L558)+K558-1, 1)), 0)</f>
        <v>0</v>
      </c>
      <c r="N558" s="33" t="n">
        <f aca="false">IF(J558="SIM", F558/K558, 0)</f>
        <v>0</v>
      </c>
      <c r="O558" s="48"/>
      <c r="P558" s="48"/>
      <c r="Q558" s="48"/>
      <c r="R558" s="48"/>
      <c r="S558" s="48"/>
    </row>
    <row r="559" customFormat="false" ht="15.75" hidden="false" customHeight="false" outlineLevel="0" collapsed="false">
      <c r="A559" s="19"/>
      <c r="B559" s="20"/>
      <c r="C559" s="20"/>
      <c r="D559" s="21"/>
      <c r="E559" s="23"/>
      <c r="F559" s="22"/>
      <c r="G559" s="22"/>
      <c r="H559" s="23"/>
      <c r="I559" s="23"/>
      <c r="J559" s="22"/>
      <c r="K559" s="19" t="n">
        <v>1</v>
      </c>
      <c r="L559" s="25"/>
      <c r="M559" s="25" t="n">
        <f aca="false">IF(J559="SIM", IF(MONTH(L559)+K559&gt;13, DATE(YEAR(L559)+1, MONTH(L559)+K559-13, 1), DATE(YEAR(L559), MONTH(L559)+K559-1, 1)), 0)</f>
        <v>0</v>
      </c>
      <c r="N559" s="22" t="n">
        <f aca="false">IF(J559="SIM", F559/K559, 0)</f>
        <v>0</v>
      </c>
      <c r="O559" s="28"/>
      <c r="P559" s="28"/>
      <c r="Q559" s="28"/>
      <c r="R559" s="28"/>
      <c r="S559" s="28"/>
    </row>
    <row r="560" customFormat="false" ht="15.75" hidden="false" customHeight="false" outlineLevel="0" collapsed="false">
      <c r="A560" s="30"/>
      <c r="B560" s="31"/>
      <c r="C560" s="31"/>
      <c r="D560" s="32"/>
      <c r="E560" s="34"/>
      <c r="F560" s="33"/>
      <c r="G560" s="33"/>
      <c r="H560" s="34"/>
      <c r="I560" s="34"/>
      <c r="J560" s="33"/>
      <c r="K560" s="30" t="n">
        <v>1</v>
      </c>
      <c r="L560" s="36"/>
      <c r="M560" s="36" t="n">
        <f aca="false">IF(J560="SIM", IF(MONTH(L560)+K560&gt;13, DATE(YEAR(L560)+1, MONTH(L560)+K560-13, 1), DATE(YEAR(L560), MONTH(L560)+K560-1, 1)), 0)</f>
        <v>0</v>
      </c>
      <c r="N560" s="33" t="n">
        <f aca="false">IF(J560="SIM", F560/K560, 0)</f>
        <v>0</v>
      </c>
      <c r="O560" s="48"/>
      <c r="P560" s="48"/>
      <c r="Q560" s="48"/>
      <c r="R560" s="48"/>
      <c r="S560" s="48"/>
    </row>
    <row r="561" customFormat="false" ht="15.75" hidden="false" customHeight="false" outlineLevel="0" collapsed="false">
      <c r="A561" s="19"/>
      <c r="B561" s="20"/>
      <c r="C561" s="20"/>
      <c r="D561" s="21"/>
      <c r="E561" s="23"/>
      <c r="F561" s="22"/>
      <c r="G561" s="22"/>
      <c r="H561" s="23"/>
      <c r="I561" s="23"/>
      <c r="J561" s="22"/>
      <c r="K561" s="19" t="n">
        <v>1</v>
      </c>
      <c r="L561" s="25"/>
      <c r="M561" s="25" t="n">
        <f aca="false">IF(J561="SIM", IF(MONTH(L561)+K561&gt;13, DATE(YEAR(L561)+1, MONTH(L561)+K561-13, 1), DATE(YEAR(L561), MONTH(L561)+K561-1, 1)), 0)</f>
        <v>0</v>
      </c>
      <c r="N561" s="22" t="n">
        <f aca="false">IF(J561="SIM", F561/K561, 0)</f>
        <v>0</v>
      </c>
      <c r="O561" s="28"/>
      <c r="P561" s="28"/>
      <c r="Q561" s="28"/>
      <c r="R561" s="28"/>
      <c r="S561" s="28"/>
    </row>
    <row r="562" customFormat="false" ht="15.75" hidden="false" customHeight="false" outlineLevel="0" collapsed="false">
      <c r="A562" s="30"/>
      <c r="B562" s="31"/>
      <c r="C562" s="31"/>
      <c r="D562" s="32"/>
      <c r="E562" s="34"/>
      <c r="F562" s="33"/>
      <c r="G562" s="33"/>
      <c r="H562" s="34"/>
      <c r="I562" s="34"/>
      <c r="J562" s="33"/>
      <c r="K562" s="30" t="n">
        <v>1</v>
      </c>
      <c r="L562" s="36"/>
      <c r="M562" s="36" t="n">
        <f aca="false">IF(J562="SIM", IF(MONTH(L562)+K562&gt;13, DATE(YEAR(L562)+1, MONTH(L562)+K562-13, 1), DATE(YEAR(L562), MONTH(L562)+K562-1, 1)), 0)</f>
        <v>0</v>
      </c>
      <c r="N562" s="33" t="n">
        <f aca="false">IF(J562="SIM", F562/K562, 0)</f>
        <v>0</v>
      </c>
      <c r="O562" s="48"/>
      <c r="P562" s="48"/>
      <c r="Q562" s="48"/>
      <c r="R562" s="48"/>
      <c r="S562" s="48"/>
    </row>
    <row r="563" customFormat="false" ht="15.75" hidden="false" customHeight="false" outlineLevel="0" collapsed="false">
      <c r="A563" s="19"/>
      <c r="B563" s="20"/>
      <c r="C563" s="20"/>
      <c r="D563" s="21"/>
      <c r="E563" s="23"/>
      <c r="F563" s="22"/>
      <c r="G563" s="22"/>
      <c r="H563" s="23"/>
      <c r="I563" s="23"/>
      <c r="J563" s="22"/>
      <c r="K563" s="19" t="n">
        <v>1</v>
      </c>
      <c r="L563" s="25"/>
      <c r="M563" s="25" t="n">
        <f aca="false">IF(J563="SIM", IF(MONTH(L563)+K563&gt;13, DATE(YEAR(L563)+1, MONTH(L563)+K563-13, 1), DATE(YEAR(L563), MONTH(L563)+K563-1, 1)), 0)</f>
        <v>0</v>
      </c>
      <c r="N563" s="22" t="n">
        <f aca="false">IF(J563="SIM", F563/K563, 0)</f>
        <v>0</v>
      </c>
      <c r="O563" s="28"/>
      <c r="P563" s="28"/>
      <c r="Q563" s="28"/>
      <c r="R563" s="28"/>
      <c r="S563" s="28"/>
    </row>
    <row r="564" customFormat="false" ht="15.75" hidden="false" customHeight="false" outlineLevel="0" collapsed="false">
      <c r="A564" s="30"/>
      <c r="B564" s="31"/>
      <c r="C564" s="31"/>
      <c r="D564" s="32"/>
      <c r="E564" s="34"/>
      <c r="F564" s="33"/>
      <c r="G564" s="33"/>
      <c r="H564" s="34"/>
      <c r="I564" s="34"/>
      <c r="J564" s="33"/>
      <c r="K564" s="30" t="n">
        <v>1</v>
      </c>
      <c r="L564" s="36"/>
      <c r="M564" s="36" t="n">
        <f aca="false">IF(J564="SIM", IF(MONTH(L564)+K564&gt;13, DATE(YEAR(L564)+1, MONTH(L564)+K564-13, 1), DATE(YEAR(L564), MONTH(L564)+K564-1, 1)), 0)</f>
        <v>0</v>
      </c>
      <c r="N564" s="33" t="n">
        <f aca="false">IF(J564="SIM", F564/K564, 0)</f>
        <v>0</v>
      </c>
      <c r="O564" s="48"/>
      <c r="P564" s="48"/>
      <c r="Q564" s="48"/>
      <c r="R564" s="48"/>
      <c r="S564" s="48"/>
    </row>
    <row r="565" customFormat="false" ht="15.75" hidden="false" customHeight="false" outlineLevel="0" collapsed="false">
      <c r="A565" s="19"/>
      <c r="B565" s="20"/>
      <c r="C565" s="20"/>
      <c r="D565" s="21"/>
      <c r="E565" s="23"/>
      <c r="F565" s="22"/>
      <c r="G565" s="22"/>
      <c r="H565" s="23"/>
      <c r="I565" s="23"/>
      <c r="J565" s="22"/>
      <c r="K565" s="19" t="n">
        <v>1</v>
      </c>
      <c r="L565" s="25"/>
      <c r="M565" s="25" t="n">
        <f aca="false">IF(J565="SIM", IF(MONTH(L565)+K565&gt;13, DATE(YEAR(L565)+1, MONTH(L565)+K565-13, 1), DATE(YEAR(L565), MONTH(L565)+K565-1, 1)), 0)</f>
        <v>0</v>
      </c>
      <c r="N565" s="22" t="n">
        <f aca="false">IF(J565="SIM", F565/K565, 0)</f>
        <v>0</v>
      </c>
      <c r="O565" s="28"/>
      <c r="P565" s="28"/>
      <c r="Q565" s="28"/>
      <c r="R565" s="28"/>
      <c r="S565" s="28"/>
    </row>
    <row r="566" customFormat="false" ht="15.75" hidden="false" customHeight="false" outlineLevel="0" collapsed="false">
      <c r="A566" s="30"/>
      <c r="B566" s="31"/>
      <c r="C566" s="31"/>
      <c r="D566" s="32"/>
      <c r="E566" s="34"/>
      <c r="F566" s="33"/>
      <c r="G566" s="33"/>
      <c r="H566" s="34"/>
      <c r="I566" s="34"/>
      <c r="J566" s="33"/>
      <c r="K566" s="30" t="n">
        <v>1</v>
      </c>
      <c r="L566" s="36"/>
      <c r="M566" s="36" t="n">
        <f aca="false">IF(J566="SIM", IF(MONTH(L566)+K566&gt;13, DATE(YEAR(L566)+1, MONTH(L566)+K566-13, 1), DATE(YEAR(L566), MONTH(L566)+K566-1, 1)), 0)</f>
        <v>0</v>
      </c>
      <c r="N566" s="33" t="n">
        <f aca="false">IF(J566="SIM", F566/K566, 0)</f>
        <v>0</v>
      </c>
      <c r="O566" s="48"/>
      <c r="P566" s="48"/>
      <c r="Q566" s="48"/>
      <c r="R566" s="48"/>
      <c r="S566" s="48"/>
    </row>
    <row r="567" customFormat="false" ht="15.75" hidden="false" customHeight="false" outlineLevel="0" collapsed="false">
      <c r="A567" s="19"/>
      <c r="B567" s="20"/>
      <c r="C567" s="20"/>
      <c r="D567" s="21"/>
      <c r="E567" s="23"/>
      <c r="F567" s="22"/>
      <c r="G567" s="22"/>
      <c r="H567" s="23"/>
      <c r="I567" s="23"/>
      <c r="J567" s="22"/>
      <c r="K567" s="19" t="n">
        <v>1</v>
      </c>
      <c r="L567" s="25"/>
      <c r="M567" s="25" t="n">
        <f aca="false">IF(J567="SIM", IF(MONTH(L567)+K567&gt;13, DATE(YEAR(L567)+1, MONTH(L567)+K567-13, 1), DATE(YEAR(L567), MONTH(L567)+K567-1, 1)), 0)</f>
        <v>0</v>
      </c>
      <c r="N567" s="22" t="n">
        <f aca="false">IF(J567="SIM", F567/K567, 0)</f>
        <v>0</v>
      </c>
      <c r="O567" s="28"/>
      <c r="P567" s="28"/>
      <c r="Q567" s="28"/>
      <c r="R567" s="28"/>
      <c r="S567" s="28"/>
    </row>
    <row r="568" customFormat="false" ht="15.75" hidden="false" customHeight="false" outlineLevel="0" collapsed="false">
      <c r="A568" s="30"/>
      <c r="B568" s="31"/>
      <c r="C568" s="31"/>
      <c r="D568" s="32"/>
      <c r="E568" s="34"/>
      <c r="F568" s="33"/>
      <c r="G568" s="33"/>
      <c r="H568" s="34"/>
      <c r="I568" s="34"/>
      <c r="J568" s="33"/>
      <c r="K568" s="30" t="n">
        <v>1</v>
      </c>
      <c r="L568" s="36"/>
      <c r="M568" s="36" t="n">
        <f aca="false">IF(J568="SIM", IF(MONTH(L568)+K568&gt;13, DATE(YEAR(L568)+1, MONTH(L568)+K568-13, 1), DATE(YEAR(L568), MONTH(L568)+K568-1, 1)), 0)</f>
        <v>0</v>
      </c>
      <c r="N568" s="33" t="n">
        <f aca="false">IF(J568="SIM", F568/K568, 0)</f>
        <v>0</v>
      </c>
      <c r="O568" s="48"/>
      <c r="P568" s="48"/>
      <c r="Q568" s="48"/>
      <c r="R568" s="48"/>
      <c r="S568" s="48"/>
    </row>
    <row r="569" customFormat="false" ht="15.75" hidden="false" customHeight="false" outlineLevel="0" collapsed="false">
      <c r="A569" s="19"/>
      <c r="B569" s="20"/>
      <c r="C569" s="20"/>
      <c r="D569" s="21"/>
      <c r="E569" s="23"/>
      <c r="F569" s="22"/>
      <c r="G569" s="22"/>
      <c r="H569" s="23"/>
      <c r="I569" s="23"/>
      <c r="J569" s="22"/>
      <c r="K569" s="19" t="n">
        <v>1</v>
      </c>
      <c r="L569" s="25"/>
      <c r="M569" s="25" t="n">
        <f aca="false">IF(J569="SIM", IF(MONTH(L569)+K569&gt;13, DATE(YEAR(L569)+1, MONTH(L569)+K569-13, 1), DATE(YEAR(L569), MONTH(L569)+K569-1, 1)), 0)</f>
        <v>0</v>
      </c>
      <c r="N569" s="22" t="n">
        <f aca="false">IF(J569="SIM", F569/K569, 0)</f>
        <v>0</v>
      </c>
      <c r="O569" s="28"/>
      <c r="P569" s="28"/>
      <c r="Q569" s="28"/>
      <c r="R569" s="28"/>
      <c r="S569" s="28"/>
    </row>
    <row r="570" customFormat="false" ht="15.75" hidden="false" customHeight="false" outlineLevel="0" collapsed="false">
      <c r="A570" s="30"/>
      <c r="B570" s="31"/>
      <c r="C570" s="31"/>
      <c r="D570" s="32"/>
      <c r="E570" s="34"/>
      <c r="F570" s="33"/>
      <c r="G570" s="33"/>
      <c r="H570" s="34"/>
      <c r="I570" s="34"/>
      <c r="J570" s="33"/>
      <c r="K570" s="30" t="n">
        <v>1</v>
      </c>
      <c r="L570" s="36"/>
      <c r="M570" s="36" t="n">
        <f aca="false">IF(J570="SIM", IF(MONTH(L570)+K570&gt;13, DATE(YEAR(L570)+1, MONTH(L570)+K570-13, 1), DATE(YEAR(L570), MONTH(L570)+K570-1, 1)), 0)</f>
        <v>0</v>
      </c>
      <c r="N570" s="33" t="n">
        <f aca="false">IF(J570="SIM", F570/K570, 0)</f>
        <v>0</v>
      </c>
      <c r="O570" s="48"/>
      <c r="P570" s="48"/>
      <c r="Q570" s="48"/>
      <c r="R570" s="48"/>
      <c r="S570" s="48"/>
    </row>
    <row r="571" customFormat="false" ht="15.75" hidden="false" customHeight="false" outlineLevel="0" collapsed="false">
      <c r="A571" s="19"/>
      <c r="B571" s="20"/>
      <c r="C571" s="20"/>
      <c r="D571" s="21"/>
      <c r="E571" s="23"/>
      <c r="F571" s="22"/>
      <c r="G571" s="22"/>
      <c r="H571" s="23"/>
      <c r="I571" s="23"/>
      <c r="J571" s="22"/>
      <c r="K571" s="19" t="n">
        <v>1</v>
      </c>
      <c r="L571" s="25"/>
      <c r="M571" s="25" t="n">
        <f aca="false">IF(J571="SIM", IF(MONTH(L571)+K571&gt;13, DATE(YEAR(L571)+1, MONTH(L571)+K571-13, 1), DATE(YEAR(L571), MONTH(L571)+K571-1, 1)), 0)</f>
        <v>0</v>
      </c>
      <c r="N571" s="22" t="n">
        <f aca="false">IF(J571="SIM", F571/K571, 0)</f>
        <v>0</v>
      </c>
      <c r="O571" s="28"/>
      <c r="P571" s="28"/>
      <c r="Q571" s="28"/>
      <c r="R571" s="28"/>
      <c r="S571" s="28"/>
    </row>
    <row r="572" customFormat="false" ht="15.75" hidden="false" customHeight="false" outlineLevel="0" collapsed="false">
      <c r="A572" s="30"/>
      <c r="B572" s="31"/>
      <c r="C572" s="31"/>
      <c r="D572" s="32"/>
      <c r="E572" s="34"/>
      <c r="F572" s="33"/>
      <c r="G572" s="33"/>
      <c r="H572" s="34"/>
      <c r="I572" s="34"/>
      <c r="J572" s="33"/>
      <c r="K572" s="30" t="n">
        <v>1</v>
      </c>
      <c r="L572" s="36"/>
      <c r="M572" s="36" t="n">
        <f aca="false">IF(J572="SIM", IF(MONTH(L572)+K572&gt;13, DATE(YEAR(L572)+1, MONTH(L572)+K572-13, 1), DATE(YEAR(L572), MONTH(L572)+K572-1, 1)), 0)</f>
        <v>0</v>
      </c>
      <c r="N572" s="33" t="n">
        <f aca="false">IF(J572="SIM", F572/K572, 0)</f>
        <v>0</v>
      </c>
      <c r="O572" s="48"/>
      <c r="P572" s="48"/>
      <c r="Q572" s="48"/>
      <c r="R572" s="48"/>
      <c r="S572" s="48"/>
    </row>
    <row r="573" customFormat="false" ht="15.75" hidden="false" customHeight="false" outlineLevel="0" collapsed="false">
      <c r="A573" s="19"/>
      <c r="B573" s="20"/>
      <c r="C573" s="20"/>
      <c r="D573" s="21"/>
      <c r="E573" s="23"/>
      <c r="F573" s="22"/>
      <c r="G573" s="22"/>
      <c r="H573" s="23"/>
      <c r="I573" s="23"/>
      <c r="J573" s="22"/>
      <c r="K573" s="19" t="n">
        <v>1</v>
      </c>
      <c r="L573" s="25"/>
      <c r="M573" s="25" t="n">
        <f aca="false">IF(J573="SIM", IF(MONTH(L573)+K573&gt;13, DATE(YEAR(L573)+1, MONTH(L573)+K573-13, 1), DATE(YEAR(L573), MONTH(L573)+K573-1, 1)), 0)</f>
        <v>0</v>
      </c>
      <c r="N573" s="22" t="n">
        <f aca="false">IF(J573="SIM", F573/K573, 0)</f>
        <v>0</v>
      </c>
      <c r="O573" s="28"/>
      <c r="P573" s="28"/>
      <c r="Q573" s="28"/>
      <c r="R573" s="28"/>
      <c r="S573" s="28"/>
    </row>
    <row r="574" customFormat="false" ht="15.75" hidden="false" customHeight="false" outlineLevel="0" collapsed="false">
      <c r="A574" s="30"/>
      <c r="B574" s="31"/>
      <c r="C574" s="31"/>
      <c r="D574" s="32"/>
      <c r="E574" s="34"/>
      <c r="F574" s="33"/>
      <c r="G574" s="33"/>
      <c r="H574" s="34"/>
      <c r="I574" s="34"/>
      <c r="J574" s="33"/>
      <c r="K574" s="30" t="n">
        <v>1</v>
      </c>
      <c r="L574" s="36"/>
      <c r="M574" s="36" t="n">
        <f aca="false">IF(J574="SIM", IF(MONTH(L574)+K574&gt;13, DATE(YEAR(L574)+1, MONTH(L574)+K574-13, 1), DATE(YEAR(L574), MONTH(L574)+K574-1, 1)), 0)</f>
        <v>0</v>
      </c>
      <c r="N574" s="33" t="n">
        <f aca="false">IF(J574="SIM", F574/K574, 0)</f>
        <v>0</v>
      </c>
      <c r="O574" s="48"/>
      <c r="P574" s="48"/>
      <c r="Q574" s="48"/>
      <c r="R574" s="48"/>
      <c r="S574" s="48"/>
    </row>
    <row r="575" customFormat="false" ht="15.75" hidden="false" customHeight="false" outlineLevel="0" collapsed="false">
      <c r="A575" s="19"/>
      <c r="B575" s="20"/>
      <c r="C575" s="20"/>
      <c r="D575" s="21"/>
      <c r="E575" s="23"/>
      <c r="F575" s="22"/>
      <c r="G575" s="22"/>
      <c r="H575" s="23"/>
      <c r="I575" s="23"/>
      <c r="J575" s="22"/>
      <c r="K575" s="19" t="n">
        <v>1</v>
      </c>
      <c r="L575" s="25"/>
      <c r="M575" s="25" t="n">
        <f aca="false">IF(J575="SIM", IF(MONTH(L575)+K575&gt;13, DATE(YEAR(L575)+1, MONTH(L575)+K575-13, 1), DATE(YEAR(L575), MONTH(L575)+K575-1, 1)), 0)</f>
        <v>0</v>
      </c>
      <c r="N575" s="22" t="n">
        <f aca="false">IF(J575="SIM", F575/K575, 0)</f>
        <v>0</v>
      </c>
      <c r="O575" s="28"/>
      <c r="P575" s="28"/>
      <c r="Q575" s="28"/>
      <c r="R575" s="28"/>
      <c r="S575" s="28"/>
    </row>
    <row r="576" customFormat="false" ht="15.75" hidden="false" customHeight="false" outlineLevel="0" collapsed="false">
      <c r="A576" s="30"/>
      <c r="B576" s="31"/>
      <c r="C576" s="31"/>
      <c r="D576" s="32"/>
      <c r="E576" s="34"/>
      <c r="F576" s="33"/>
      <c r="G576" s="33"/>
      <c r="H576" s="34"/>
      <c r="I576" s="34"/>
      <c r="J576" s="33"/>
      <c r="K576" s="30" t="n">
        <v>1</v>
      </c>
      <c r="L576" s="36"/>
      <c r="M576" s="36" t="n">
        <f aca="false">IF(J576="SIM", IF(MONTH(L576)+K576&gt;13, DATE(YEAR(L576)+1, MONTH(L576)+K576-13, 1), DATE(YEAR(L576), MONTH(L576)+K576-1, 1)), 0)</f>
        <v>0</v>
      </c>
      <c r="N576" s="33" t="n">
        <f aca="false">IF(J576="SIM", F576/K576, 0)</f>
        <v>0</v>
      </c>
      <c r="O576" s="48"/>
      <c r="P576" s="48"/>
      <c r="Q576" s="48"/>
      <c r="R576" s="48"/>
      <c r="S576" s="48"/>
    </row>
    <row r="577" customFormat="false" ht="15.75" hidden="false" customHeight="false" outlineLevel="0" collapsed="false">
      <c r="A577" s="19"/>
      <c r="B577" s="20"/>
      <c r="C577" s="20"/>
      <c r="D577" s="21"/>
      <c r="E577" s="23"/>
      <c r="F577" s="22"/>
      <c r="G577" s="22"/>
      <c r="H577" s="23"/>
      <c r="I577" s="23"/>
      <c r="J577" s="22"/>
      <c r="K577" s="19" t="n">
        <v>1</v>
      </c>
      <c r="L577" s="25"/>
      <c r="M577" s="25" t="n">
        <f aca="false">IF(J577="SIM", IF(MONTH(L577)+K577&gt;13, DATE(YEAR(L577)+1, MONTH(L577)+K577-13, 1), DATE(YEAR(L577), MONTH(L577)+K577-1, 1)), 0)</f>
        <v>0</v>
      </c>
      <c r="N577" s="22" t="n">
        <f aca="false">IF(J577="SIM", F577/K577, 0)</f>
        <v>0</v>
      </c>
      <c r="O577" s="28"/>
      <c r="P577" s="28"/>
      <c r="Q577" s="28"/>
      <c r="R577" s="28"/>
      <c r="S577" s="28"/>
    </row>
    <row r="578" customFormat="false" ht="15.75" hidden="false" customHeight="false" outlineLevel="0" collapsed="false">
      <c r="A578" s="30"/>
      <c r="B578" s="31"/>
      <c r="C578" s="31"/>
      <c r="D578" s="32"/>
      <c r="E578" s="34"/>
      <c r="F578" s="33"/>
      <c r="G578" s="33"/>
      <c r="H578" s="34"/>
      <c r="I578" s="34"/>
      <c r="J578" s="33"/>
      <c r="K578" s="30" t="n">
        <v>1</v>
      </c>
      <c r="L578" s="36"/>
      <c r="M578" s="36" t="n">
        <f aca="false">IF(J578="SIM", IF(MONTH(L578)+K578&gt;13, DATE(YEAR(L578)+1, MONTH(L578)+K578-13, 1), DATE(YEAR(L578), MONTH(L578)+K578-1, 1)), 0)</f>
        <v>0</v>
      </c>
      <c r="N578" s="33" t="n">
        <f aca="false">IF(J578="SIM", F578/K578, 0)</f>
        <v>0</v>
      </c>
      <c r="O578" s="48"/>
      <c r="P578" s="48"/>
      <c r="Q578" s="48"/>
      <c r="R578" s="48"/>
      <c r="S578" s="48"/>
    </row>
    <row r="579" customFormat="false" ht="15.75" hidden="false" customHeight="false" outlineLevel="0" collapsed="false">
      <c r="A579" s="19"/>
      <c r="B579" s="20"/>
      <c r="C579" s="20"/>
      <c r="D579" s="21"/>
      <c r="E579" s="23"/>
      <c r="F579" s="22"/>
      <c r="G579" s="22"/>
      <c r="H579" s="23"/>
      <c r="I579" s="23"/>
      <c r="J579" s="22"/>
      <c r="K579" s="19" t="n">
        <v>1</v>
      </c>
      <c r="L579" s="25"/>
      <c r="M579" s="25" t="n">
        <f aca="false">IF(J579="SIM", IF(MONTH(L579)+K579&gt;13, DATE(YEAR(L579)+1, MONTH(L579)+K579-13, 1), DATE(YEAR(L579), MONTH(L579)+K579-1, 1)), 0)</f>
        <v>0</v>
      </c>
      <c r="N579" s="22" t="n">
        <f aca="false">IF(J579="SIM", F579/K579, 0)</f>
        <v>0</v>
      </c>
      <c r="O579" s="28"/>
      <c r="P579" s="28"/>
      <c r="Q579" s="28"/>
      <c r="R579" s="28"/>
      <c r="S579" s="28"/>
    </row>
    <row r="580" customFormat="false" ht="15.75" hidden="false" customHeight="false" outlineLevel="0" collapsed="false">
      <c r="A580" s="30"/>
      <c r="B580" s="31"/>
      <c r="C580" s="31"/>
      <c r="D580" s="32"/>
      <c r="E580" s="34"/>
      <c r="F580" s="33"/>
      <c r="G580" s="33"/>
      <c r="H580" s="34"/>
      <c r="I580" s="34"/>
      <c r="J580" s="33"/>
      <c r="K580" s="30" t="n">
        <v>1</v>
      </c>
      <c r="L580" s="36"/>
      <c r="M580" s="36" t="n">
        <f aca="false">IF(J580="SIM", IF(MONTH(L580)+K580&gt;13, DATE(YEAR(L580)+1, MONTH(L580)+K580-13, 1), DATE(YEAR(L580), MONTH(L580)+K580-1, 1)), 0)</f>
        <v>0</v>
      </c>
      <c r="N580" s="33" t="n">
        <f aca="false">IF(J580="SIM", F580/K580, 0)</f>
        <v>0</v>
      </c>
      <c r="O580" s="48"/>
      <c r="P580" s="48"/>
      <c r="Q580" s="48"/>
      <c r="R580" s="48"/>
      <c r="S580" s="48"/>
    </row>
    <row r="581" customFormat="false" ht="15.75" hidden="false" customHeight="false" outlineLevel="0" collapsed="false">
      <c r="A581" s="19"/>
      <c r="B581" s="20"/>
      <c r="C581" s="20"/>
      <c r="D581" s="21"/>
      <c r="E581" s="23"/>
      <c r="F581" s="22"/>
      <c r="G581" s="22"/>
      <c r="H581" s="23"/>
      <c r="I581" s="23"/>
      <c r="J581" s="22"/>
      <c r="K581" s="19" t="n">
        <v>1</v>
      </c>
      <c r="L581" s="25"/>
      <c r="M581" s="25" t="n">
        <f aca="false">IF(J581="SIM", IF(MONTH(L581)+K581&gt;13, DATE(YEAR(L581)+1, MONTH(L581)+K581-13, 1), DATE(YEAR(L581), MONTH(L581)+K581-1, 1)), 0)</f>
        <v>0</v>
      </c>
      <c r="N581" s="22" t="n">
        <f aca="false">IF(J581="SIM", F581/K581, 0)</f>
        <v>0</v>
      </c>
      <c r="O581" s="28"/>
      <c r="P581" s="28"/>
      <c r="Q581" s="28"/>
      <c r="R581" s="28"/>
      <c r="S581" s="28"/>
    </row>
    <row r="582" customFormat="false" ht="15.75" hidden="false" customHeight="false" outlineLevel="0" collapsed="false">
      <c r="A582" s="30"/>
      <c r="B582" s="31"/>
      <c r="C582" s="31"/>
      <c r="D582" s="32"/>
      <c r="E582" s="34"/>
      <c r="F582" s="33"/>
      <c r="G582" s="33"/>
      <c r="H582" s="34"/>
      <c r="I582" s="34"/>
      <c r="J582" s="33"/>
      <c r="K582" s="30" t="n">
        <v>1</v>
      </c>
      <c r="L582" s="36"/>
      <c r="M582" s="36" t="n">
        <f aca="false">IF(J582="SIM", IF(MONTH(L582)+K582&gt;13, DATE(YEAR(L582)+1, MONTH(L582)+K582-13, 1), DATE(YEAR(L582), MONTH(L582)+K582-1, 1)), 0)</f>
        <v>0</v>
      </c>
      <c r="N582" s="33" t="n">
        <f aca="false">IF(J582="SIM", F582/K582, 0)</f>
        <v>0</v>
      </c>
      <c r="O582" s="48"/>
      <c r="P582" s="48"/>
      <c r="Q582" s="48"/>
      <c r="R582" s="48"/>
      <c r="S582" s="48"/>
    </row>
    <row r="583" customFormat="false" ht="15.75" hidden="false" customHeight="false" outlineLevel="0" collapsed="false">
      <c r="A583" s="19"/>
      <c r="B583" s="20"/>
      <c r="C583" s="20"/>
      <c r="D583" s="21"/>
      <c r="E583" s="23"/>
      <c r="F583" s="22"/>
      <c r="G583" s="22"/>
      <c r="H583" s="23"/>
      <c r="I583" s="23"/>
      <c r="J583" s="22"/>
      <c r="K583" s="19" t="n">
        <v>1</v>
      </c>
      <c r="L583" s="25"/>
      <c r="M583" s="25" t="n">
        <f aca="false">IF(J583="SIM", IF(MONTH(L583)+K583&gt;13, DATE(YEAR(L583)+1, MONTH(L583)+K583-13, 1), DATE(YEAR(L583), MONTH(L583)+K583-1, 1)), 0)</f>
        <v>0</v>
      </c>
      <c r="N583" s="22" t="n">
        <f aca="false">IF(J583="SIM", F583/K583, 0)</f>
        <v>0</v>
      </c>
      <c r="O583" s="28"/>
      <c r="P583" s="28"/>
      <c r="Q583" s="28"/>
      <c r="R583" s="28"/>
      <c r="S583" s="28"/>
    </row>
    <row r="584" customFormat="false" ht="15.75" hidden="false" customHeight="false" outlineLevel="0" collapsed="false">
      <c r="A584" s="30"/>
      <c r="B584" s="31"/>
      <c r="C584" s="31"/>
      <c r="D584" s="32"/>
      <c r="E584" s="34"/>
      <c r="F584" s="33"/>
      <c r="G584" s="33"/>
      <c r="H584" s="34"/>
      <c r="I584" s="34"/>
      <c r="J584" s="33"/>
      <c r="K584" s="30" t="n">
        <v>1</v>
      </c>
      <c r="L584" s="36"/>
      <c r="M584" s="36" t="n">
        <f aca="false">IF(J584="SIM", IF(MONTH(L584)+K584&gt;13, DATE(YEAR(L584)+1, MONTH(L584)+K584-13, 1), DATE(YEAR(L584), MONTH(L584)+K584-1, 1)), 0)</f>
        <v>0</v>
      </c>
      <c r="N584" s="33" t="n">
        <f aca="false">IF(J584="SIM", F584/K584, 0)</f>
        <v>0</v>
      </c>
      <c r="O584" s="48"/>
      <c r="P584" s="48"/>
      <c r="Q584" s="48"/>
      <c r="R584" s="48"/>
      <c r="S584" s="48"/>
    </row>
    <row r="585" customFormat="false" ht="15.75" hidden="false" customHeight="false" outlineLevel="0" collapsed="false">
      <c r="A585" s="19"/>
      <c r="B585" s="20"/>
      <c r="C585" s="20"/>
      <c r="D585" s="21"/>
      <c r="E585" s="23"/>
      <c r="F585" s="22"/>
      <c r="G585" s="22"/>
      <c r="H585" s="23"/>
      <c r="I585" s="23"/>
      <c r="J585" s="22"/>
      <c r="K585" s="19" t="n">
        <v>1</v>
      </c>
      <c r="L585" s="25"/>
      <c r="M585" s="25" t="n">
        <f aca="false">IF(J585="SIM", IF(MONTH(L585)+K585&gt;13, DATE(YEAR(L585)+1, MONTH(L585)+K585-13, 1), DATE(YEAR(L585), MONTH(L585)+K585-1, 1)), 0)</f>
        <v>0</v>
      </c>
      <c r="N585" s="22" t="n">
        <f aca="false">IF(J585="SIM", F585/K585, 0)</f>
        <v>0</v>
      </c>
      <c r="O585" s="28"/>
      <c r="P585" s="28"/>
      <c r="Q585" s="28"/>
      <c r="R585" s="28"/>
      <c r="S585" s="28"/>
    </row>
    <row r="586" customFormat="false" ht="15.75" hidden="false" customHeight="false" outlineLevel="0" collapsed="false">
      <c r="A586" s="30"/>
      <c r="B586" s="31"/>
      <c r="C586" s="31"/>
      <c r="D586" s="32"/>
      <c r="E586" s="34"/>
      <c r="F586" s="33"/>
      <c r="G586" s="33"/>
      <c r="H586" s="34"/>
      <c r="I586" s="34"/>
      <c r="J586" s="33"/>
      <c r="K586" s="30" t="n">
        <v>1</v>
      </c>
      <c r="L586" s="36"/>
      <c r="M586" s="36" t="n">
        <f aca="false">IF(J586="SIM", IF(MONTH(L586)+K586&gt;13, DATE(YEAR(L586)+1, MONTH(L586)+K586-13, 1), DATE(YEAR(L586), MONTH(L586)+K586-1, 1)), 0)</f>
        <v>0</v>
      </c>
      <c r="N586" s="33" t="n">
        <f aca="false">IF(J586="SIM", F586/K586, 0)</f>
        <v>0</v>
      </c>
      <c r="O586" s="48"/>
      <c r="P586" s="48"/>
      <c r="Q586" s="48"/>
      <c r="R586" s="48"/>
      <c r="S586" s="48"/>
    </row>
    <row r="587" customFormat="false" ht="15.75" hidden="false" customHeight="false" outlineLevel="0" collapsed="false">
      <c r="A587" s="19"/>
      <c r="B587" s="20"/>
      <c r="C587" s="20"/>
      <c r="D587" s="21"/>
      <c r="E587" s="23"/>
      <c r="F587" s="22"/>
      <c r="G587" s="22"/>
      <c r="H587" s="23"/>
      <c r="I587" s="23"/>
      <c r="J587" s="22"/>
      <c r="K587" s="19" t="n">
        <v>1</v>
      </c>
      <c r="L587" s="25"/>
      <c r="M587" s="25" t="n">
        <f aca="false">IF(J587="SIM", IF(MONTH(L587)+K587&gt;13, DATE(YEAR(L587)+1, MONTH(L587)+K587-13, 1), DATE(YEAR(L587), MONTH(L587)+K587-1, 1)), 0)</f>
        <v>0</v>
      </c>
      <c r="N587" s="22" t="n">
        <f aca="false">IF(J587="SIM", F587/K587, 0)</f>
        <v>0</v>
      </c>
      <c r="O587" s="28"/>
      <c r="P587" s="28"/>
      <c r="Q587" s="28"/>
      <c r="R587" s="28"/>
      <c r="S587" s="28"/>
    </row>
    <row r="588" customFormat="false" ht="15.75" hidden="false" customHeight="false" outlineLevel="0" collapsed="false">
      <c r="A588" s="30"/>
      <c r="B588" s="31"/>
      <c r="C588" s="31"/>
      <c r="D588" s="32"/>
      <c r="E588" s="34"/>
      <c r="F588" s="33"/>
      <c r="G588" s="33"/>
      <c r="H588" s="34"/>
      <c r="I588" s="34"/>
      <c r="J588" s="33"/>
      <c r="K588" s="30" t="n">
        <v>1</v>
      </c>
      <c r="L588" s="36"/>
      <c r="M588" s="36" t="n">
        <f aca="false">IF(J588="SIM", IF(MONTH(L588)+K588&gt;13, DATE(YEAR(L588)+1, MONTH(L588)+K588-13, 1), DATE(YEAR(L588), MONTH(L588)+K588-1, 1)), 0)</f>
        <v>0</v>
      </c>
      <c r="N588" s="33" t="n">
        <f aca="false">IF(J588="SIM", F588/K588, 0)</f>
        <v>0</v>
      </c>
      <c r="O588" s="48"/>
      <c r="P588" s="48"/>
      <c r="Q588" s="48"/>
      <c r="R588" s="48"/>
      <c r="S588" s="48"/>
    </row>
    <row r="589" customFormat="false" ht="15.75" hidden="false" customHeight="false" outlineLevel="0" collapsed="false">
      <c r="A589" s="19"/>
      <c r="B589" s="20"/>
      <c r="C589" s="20"/>
      <c r="D589" s="21"/>
      <c r="E589" s="23"/>
      <c r="F589" s="22"/>
      <c r="G589" s="22"/>
      <c r="H589" s="23"/>
      <c r="I589" s="23"/>
      <c r="J589" s="22"/>
      <c r="K589" s="19" t="n">
        <v>1</v>
      </c>
      <c r="L589" s="25"/>
      <c r="M589" s="25" t="n">
        <f aca="false">IF(J589="SIM", IF(MONTH(L589)+K589&gt;13, DATE(YEAR(L589)+1, MONTH(L589)+K589-13, 1), DATE(YEAR(L589), MONTH(L589)+K589-1, 1)), 0)</f>
        <v>0</v>
      </c>
      <c r="N589" s="22" t="n">
        <f aca="false">IF(J589="SIM", F589/K589, 0)</f>
        <v>0</v>
      </c>
      <c r="O589" s="28"/>
      <c r="P589" s="28"/>
      <c r="Q589" s="28"/>
      <c r="R589" s="28"/>
      <c r="S589" s="28"/>
    </row>
    <row r="590" customFormat="false" ht="15.75" hidden="false" customHeight="false" outlineLevel="0" collapsed="false">
      <c r="A590" s="30"/>
      <c r="B590" s="31"/>
      <c r="C590" s="31"/>
      <c r="D590" s="32"/>
      <c r="E590" s="34"/>
      <c r="F590" s="33"/>
      <c r="G590" s="33"/>
      <c r="H590" s="34"/>
      <c r="I590" s="34"/>
      <c r="J590" s="33"/>
      <c r="K590" s="30" t="n">
        <v>1</v>
      </c>
      <c r="L590" s="36"/>
      <c r="M590" s="36" t="n">
        <f aca="false">IF(J590="SIM", IF(MONTH(L590)+K590&gt;13, DATE(YEAR(L590)+1, MONTH(L590)+K590-13, 1), DATE(YEAR(L590), MONTH(L590)+K590-1, 1)), 0)</f>
        <v>0</v>
      </c>
      <c r="N590" s="33" t="n">
        <f aca="false">IF(J590="SIM", F590/K590, 0)</f>
        <v>0</v>
      </c>
      <c r="O590" s="48"/>
      <c r="P590" s="48"/>
      <c r="Q590" s="48"/>
      <c r="R590" s="48"/>
      <c r="S590" s="48"/>
    </row>
    <row r="591" customFormat="false" ht="15.75" hidden="false" customHeight="false" outlineLevel="0" collapsed="false">
      <c r="A591" s="19"/>
      <c r="B591" s="20"/>
      <c r="C591" s="20"/>
      <c r="D591" s="21"/>
      <c r="E591" s="23"/>
      <c r="F591" s="22"/>
      <c r="G591" s="22"/>
      <c r="H591" s="23"/>
      <c r="I591" s="23"/>
      <c r="J591" s="22"/>
      <c r="K591" s="19" t="n">
        <v>1</v>
      </c>
      <c r="L591" s="25"/>
      <c r="M591" s="25" t="n">
        <f aca="false">IF(J591="SIM", IF(MONTH(L591)+K591&gt;13, DATE(YEAR(L591)+1, MONTH(L591)+K591-13, 1), DATE(YEAR(L591), MONTH(L591)+K591-1, 1)), 0)</f>
        <v>0</v>
      </c>
      <c r="N591" s="22" t="n">
        <f aca="false">IF(J591="SIM", F591/K591, 0)</f>
        <v>0</v>
      </c>
      <c r="O591" s="28"/>
      <c r="P591" s="28"/>
      <c r="Q591" s="28"/>
      <c r="R591" s="28"/>
      <c r="S591" s="28"/>
    </row>
    <row r="592" customFormat="false" ht="15.75" hidden="false" customHeight="false" outlineLevel="0" collapsed="false">
      <c r="A592" s="30"/>
      <c r="B592" s="31"/>
      <c r="C592" s="31"/>
      <c r="D592" s="32"/>
      <c r="E592" s="34"/>
      <c r="F592" s="33"/>
      <c r="G592" s="33"/>
      <c r="H592" s="34"/>
      <c r="I592" s="34"/>
      <c r="J592" s="33"/>
      <c r="K592" s="30" t="n">
        <v>1</v>
      </c>
      <c r="L592" s="36"/>
      <c r="M592" s="36" t="n">
        <f aca="false">IF(J592="SIM", IF(MONTH(L592)+K592&gt;13, DATE(YEAR(L592)+1, MONTH(L592)+K592-13, 1), DATE(YEAR(L592), MONTH(L592)+K592-1, 1)), 0)</f>
        <v>0</v>
      </c>
      <c r="N592" s="33" t="n">
        <f aca="false">IF(J592="SIM", F592/K592, 0)</f>
        <v>0</v>
      </c>
      <c r="O592" s="48"/>
      <c r="P592" s="48"/>
      <c r="Q592" s="48"/>
      <c r="R592" s="48"/>
      <c r="S592" s="48"/>
    </row>
    <row r="593" customFormat="false" ht="15.75" hidden="false" customHeight="false" outlineLevel="0" collapsed="false">
      <c r="A593" s="19"/>
      <c r="B593" s="20"/>
      <c r="C593" s="20"/>
      <c r="D593" s="21"/>
      <c r="E593" s="23"/>
      <c r="F593" s="22"/>
      <c r="G593" s="22"/>
      <c r="H593" s="23"/>
      <c r="I593" s="23"/>
      <c r="J593" s="22"/>
      <c r="K593" s="19" t="n">
        <v>1</v>
      </c>
      <c r="L593" s="25"/>
      <c r="M593" s="25" t="n">
        <f aca="false">IF(J593="SIM", IF(MONTH(L593)+K593&gt;13, DATE(YEAR(L593)+1, MONTH(L593)+K593-13, 1), DATE(YEAR(L593), MONTH(L593)+K593-1, 1)), 0)</f>
        <v>0</v>
      </c>
      <c r="N593" s="22" t="n">
        <f aca="false">IF(J593="SIM", F593/K593, 0)</f>
        <v>0</v>
      </c>
      <c r="O593" s="28"/>
      <c r="P593" s="28"/>
      <c r="Q593" s="28"/>
      <c r="R593" s="28"/>
      <c r="S593" s="28"/>
    </row>
    <row r="594" customFormat="false" ht="15.75" hidden="false" customHeight="false" outlineLevel="0" collapsed="false">
      <c r="A594" s="30"/>
      <c r="B594" s="31"/>
      <c r="C594" s="31"/>
      <c r="D594" s="32"/>
      <c r="E594" s="34"/>
      <c r="F594" s="33"/>
      <c r="G594" s="33"/>
      <c r="H594" s="34"/>
      <c r="I594" s="34"/>
      <c r="J594" s="33"/>
      <c r="K594" s="30" t="n">
        <v>1</v>
      </c>
      <c r="L594" s="36"/>
      <c r="M594" s="36" t="n">
        <f aca="false">IF(J594="SIM", IF(MONTH(L594)+K594&gt;13, DATE(YEAR(L594)+1, MONTH(L594)+K594-13, 1), DATE(YEAR(L594), MONTH(L594)+K594-1, 1)), 0)</f>
        <v>0</v>
      </c>
      <c r="N594" s="33" t="n">
        <f aca="false">IF(J594="SIM", F594/K594, 0)</f>
        <v>0</v>
      </c>
      <c r="O594" s="48"/>
      <c r="P594" s="48"/>
      <c r="Q594" s="48"/>
      <c r="R594" s="48"/>
      <c r="S594" s="48"/>
    </row>
    <row r="595" customFormat="false" ht="15.75" hidden="false" customHeight="false" outlineLevel="0" collapsed="false">
      <c r="A595" s="19"/>
      <c r="B595" s="20"/>
      <c r="C595" s="20"/>
      <c r="D595" s="21"/>
      <c r="E595" s="23"/>
      <c r="F595" s="22"/>
      <c r="G595" s="22"/>
      <c r="H595" s="23"/>
      <c r="I595" s="23"/>
      <c r="J595" s="22"/>
      <c r="K595" s="19" t="n">
        <v>1</v>
      </c>
      <c r="L595" s="25"/>
      <c r="M595" s="25" t="n">
        <f aca="false">IF(J595="SIM", IF(MONTH(L595)+K595&gt;13, DATE(YEAR(L595)+1, MONTH(L595)+K595-13, 1), DATE(YEAR(L595), MONTH(L595)+K595-1, 1)), 0)</f>
        <v>0</v>
      </c>
      <c r="N595" s="22" t="n">
        <f aca="false">IF(J595="SIM", F595/K595, 0)</f>
        <v>0</v>
      </c>
      <c r="O595" s="28"/>
      <c r="P595" s="28"/>
      <c r="Q595" s="28"/>
      <c r="R595" s="28"/>
      <c r="S595" s="28"/>
    </row>
    <row r="596" customFormat="false" ht="15.75" hidden="false" customHeight="false" outlineLevel="0" collapsed="false">
      <c r="A596" s="30"/>
      <c r="B596" s="31"/>
      <c r="C596" s="31"/>
      <c r="D596" s="32"/>
      <c r="E596" s="34"/>
      <c r="F596" s="33"/>
      <c r="G596" s="33"/>
      <c r="H596" s="34"/>
      <c r="I596" s="34"/>
      <c r="J596" s="33"/>
      <c r="K596" s="30" t="n">
        <v>1</v>
      </c>
      <c r="L596" s="36"/>
      <c r="M596" s="36" t="n">
        <f aca="false">IF(J596="SIM", IF(MONTH(L596)+K596&gt;13, DATE(YEAR(L596)+1, MONTH(L596)+K596-13, 1), DATE(YEAR(L596), MONTH(L596)+K596-1, 1)), 0)</f>
        <v>0</v>
      </c>
      <c r="N596" s="33" t="n">
        <f aca="false">IF(J596="SIM", F596/K596, 0)</f>
        <v>0</v>
      </c>
      <c r="O596" s="48"/>
      <c r="P596" s="48"/>
      <c r="Q596" s="48"/>
      <c r="R596" s="48"/>
      <c r="S596" s="48"/>
    </row>
    <row r="597" customFormat="false" ht="15.75" hidden="false" customHeight="false" outlineLevel="0" collapsed="false">
      <c r="A597" s="19"/>
      <c r="B597" s="20"/>
      <c r="C597" s="20"/>
      <c r="D597" s="21"/>
      <c r="E597" s="23"/>
      <c r="F597" s="22"/>
      <c r="G597" s="22"/>
      <c r="H597" s="23"/>
      <c r="I597" s="23"/>
      <c r="J597" s="22"/>
      <c r="K597" s="19" t="n">
        <v>1</v>
      </c>
      <c r="L597" s="25"/>
      <c r="M597" s="25" t="n">
        <f aca="false">IF(J597="SIM", IF(MONTH(L597)+K597&gt;13, DATE(YEAR(L597)+1, MONTH(L597)+K597-13, 1), DATE(YEAR(L597), MONTH(L597)+K597-1, 1)), 0)</f>
        <v>0</v>
      </c>
      <c r="N597" s="22" t="n">
        <f aca="false">IF(J597="SIM", F597/K597, 0)</f>
        <v>0</v>
      </c>
      <c r="O597" s="28"/>
      <c r="P597" s="28"/>
      <c r="Q597" s="28"/>
      <c r="R597" s="28"/>
      <c r="S597" s="28"/>
    </row>
    <row r="598" customFormat="false" ht="15.75" hidden="false" customHeight="false" outlineLevel="0" collapsed="false">
      <c r="A598" s="30"/>
      <c r="B598" s="31"/>
      <c r="C598" s="31"/>
      <c r="D598" s="32"/>
      <c r="E598" s="34"/>
      <c r="F598" s="33"/>
      <c r="G598" s="33"/>
      <c r="H598" s="34"/>
      <c r="I598" s="34"/>
      <c r="J598" s="33"/>
      <c r="K598" s="30" t="n">
        <v>1</v>
      </c>
      <c r="L598" s="36"/>
      <c r="M598" s="36" t="n">
        <f aca="false">IF(J598="SIM", IF(MONTH(L598)+K598&gt;13, DATE(YEAR(L598)+1, MONTH(L598)+K598-13, 1), DATE(YEAR(L598), MONTH(L598)+K598-1, 1)), 0)</f>
        <v>0</v>
      </c>
      <c r="N598" s="33" t="n">
        <f aca="false">IF(J598="SIM", F598/K598, 0)</f>
        <v>0</v>
      </c>
      <c r="O598" s="48"/>
      <c r="P598" s="48"/>
      <c r="Q598" s="48"/>
      <c r="R598" s="48"/>
      <c r="S598" s="48"/>
    </row>
    <row r="599" customFormat="false" ht="15.75" hidden="false" customHeight="false" outlineLevel="0" collapsed="false">
      <c r="A599" s="19"/>
      <c r="B599" s="20"/>
      <c r="C599" s="20"/>
      <c r="D599" s="21"/>
      <c r="E599" s="23"/>
      <c r="F599" s="22"/>
      <c r="G599" s="22"/>
      <c r="H599" s="23"/>
      <c r="I599" s="23"/>
      <c r="J599" s="22"/>
      <c r="K599" s="19" t="n">
        <v>1</v>
      </c>
      <c r="L599" s="25"/>
      <c r="M599" s="25" t="n">
        <f aca="false">IF(J599="SIM", IF(MONTH(L599)+K599&gt;13, DATE(YEAR(L599)+1, MONTH(L599)+K599-13, 1), DATE(YEAR(L599), MONTH(L599)+K599-1, 1)), 0)</f>
        <v>0</v>
      </c>
      <c r="N599" s="22" t="n">
        <f aca="false">IF(J599="SIM", F599/K599, 0)</f>
        <v>0</v>
      </c>
      <c r="O599" s="28"/>
      <c r="P599" s="28"/>
      <c r="Q599" s="28"/>
      <c r="R599" s="28"/>
      <c r="S599" s="28"/>
    </row>
    <row r="600" customFormat="false" ht="15.75" hidden="false" customHeight="false" outlineLevel="0" collapsed="false">
      <c r="A600" s="30"/>
      <c r="B600" s="31"/>
      <c r="C600" s="31"/>
      <c r="D600" s="32"/>
      <c r="E600" s="34"/>
      <c r="F600" s="33"/>
      <c r="G600" s="33"/>
      <c r="H600" s="34"/>
      <c r="I600" s="34"/>
      <c r="J600" s="33"/>
      <c r="K600" s="30" t="n">
        <v>1</v>
      </c>
      <c r="L600" s="36"/>
      <c r="M600" s="36" t="n">
        <f aca="false">IF(J600="SIM", IF(MONTH(L600)+K600&gt;13, DATE(YEAR(L600)+1, MONTH(L600)+K600-13, 1), DATE(YEAR(L600), MONTH(L600)+K600-1, 1)), 0)</f>
        <v>0</v>
      </c>
      <c r="N600" s="33" t="n">
        <f aca="false">IF(J600="SIM", F600/K600, 0)</f>
        <v>0</v>
      </c>
      <c r="O600" s="48"/>
      <c r="P600" s="48"/>
      <c r="Q600" s="48"/>
      <c r="R600" s="48"/>
      <c r="S600" s="48"/>
    </row>
    <row r="601" customFormat="false" ht="15.75" hidden="false" customHeight="false" outlineLevel="0" collapsed="false">
      <c r="A601" s="19"/>
      <c r="B601" s="20"/>
      <c r="C601" s="20"/>
      <c r="D601" s="21"/>
      <c r="E601" s="23"/>
      <c r="F601" s="22"/>
      <c r="G601" s="22"/>
      <c r="H601" s="23"/>
      <c r="I601" s="23"/>
      <c r="J601" s="22"/>
      <c r="K601" s="19" t="n">
        <v>1</v>
      </c>
      <c r="L601" s="25"/>
      <c r="M601" s="25" t="n">
        <f aca="false">IF(J601="SIM", IF(MONTH(L601)+K601&gt;13, DATE(YEAR(L601)+1, MONTH(L601)+K601-13, 1), DATE(YEAR(L601), MONTH(L601)+K601-1, 1)), 0)</f>
        <v>0</v>
      </c>
      <c r="N601" s="22" t="n">
        <f aca="false">IF(J601="SIM", F601/K601, 0)</f>
        <v>0</v>
      </c>
      <c r="O601" s="28"/>
      <c r="P601" s="28"/>
      <c r="Q601" s="28"/>
      <c r="R601" s="28"/>
      <c r="S601" s="28"/>
    </row>
    <row r="602" customFormat="false" ht="15.75" hidden="false" customHeight="false" outlineLevel="0" collapsed="false">
      <c r="A602" s="30"/>
      <c r="B602" s="31"/>
      <c r="C602" s="31"/>
      <c r="D602" s="32"/>
      <c r="E602" s="34"/>
      <c r="F602" s="33"/>
      <c r="G602" s="33"/>
      <c r="H602" s="34"/>
      <c r="I602" s="34"/>
      <c r="J602" s="33"/>
      <c r="K602" s="30" t="n">
        <v>1</v>
      </c>
      <c r="L602" s="36"/>
      <c r="M602" s="36" t="n">
        <f aca="false">IF(J602="SIM", IF(MONTH(L602)+K602&gt;13, DATE(YEAR(L602)+1, MONTH(L602)+K602-13, 1), DATE(YEAR(L602), MONTH(L602)+K602-1, 1)), 0)</f>
        <v>0</v>
      </c>
      <c r="N602" s="33" t="n">
        <f aca="false">IF(J602="SIM", F602/K602, 0)</f>
        <v>0</v>
      </c>
      <c r="O602" s="48"/>
      <c r="P602" s="48"/>
      <c r="Q602" s="48"/>
      <c r="R602" s="48"/>
      <c r="S602" s="48"/>
    </row>
    <row r="603" customFormat="false" ht="15.75" hidden="false" customHeight="false" outlineLevel="0" collapsed="false">
      <c r="A603" s="19"/>
      <c r="B603" s="20"/>
      <c r="C603" s="20"/>
      <c r="D603" s="21"/>
      <c r="E603" s="23"/>
      <c r="F603" s="22"/>
      <c r="G603" s="22"/>
      <c r="H603" s="23"/>
      <c r="I603" s="23"/>
      <c r="J603" s="22"/>
      <c r="K603" s="19" t="n">
        <v>1</v>
      </c>
      <c r="L603" s="25"/>
      <c r="M603" s="25" t="n">
        <f aca="false">IF(J603="SIM", IF(MONTH(L603)+K603&gt;13, DATE(YEAR(L603)+1, MONTH(L603)+K603-13, 1), DATE(YEAR(L603), MONTH(L603)+K603-1, 1)), 0)</f>
        <v>0</v>
      </c>
      <c r="N603" s="22" t="n">
        <f aca="false">IF(J603="SIM", F603/K603, 0)</f>
        <v>0</v>
      </c>
      <c r="O603" s="28"/>
      <c r="P603" s="28"/>
      <c r="Q603" s="28"/>
      <c r="R603" s="28"/>
      <c r="S603" s="28"/>
    </row>
    <row r="604" customFormat="false" ht="15.75" hidden="false" customHeight="false" outlineLevel="0" collapsed="false">
      <c r="A604" s="30"/>
      <c r="B604" s="31"/>
      <c r="C604" s="31"/>
      <c r="D604" s="32"/>
      <c r="E604" s="34"/>
      <c r="F604" s="33"/>
      <c r="G604" s="33"/>
      <c r="H604" s="34"/>
      <c r="I604" s="34"/>
      <c r="J604" s="33"/>
      <c r="K604" s="30" t="n">
        <v>1</v>
      </c>
      <c r="L604" s="36"/>
      <c r="M604" s="36" t="n">
        <f aca="false">IF(J604="SIM", IF(MONTH(L604)+K604&gt;13, DATE(YEAR(L604)+1, MONTH(L604)+K604-13, 1), DATE(YEAR(L604), MONTH(L604)+K604-1, 1)), 0)</f>
        <v>0</v>
      </c>
      <c r="N604" s="33" t="n">
        <f aca="false">IF(J604="SIM", F604/K604, 0)</f>
        <v>0</v>
      </c>
      <c r="O604" s="48"/>
      <c r="P604" s="48"/>
      <c r="Q604" s="48"/>
      <c r="R604" s="48"/>
      <c r="S604" s="48"/>
    </row>
    <row r="605" customFormat="false" ht="15.75" hidden="false" customHeight="false" outlineLevel="0" collapsed="false">
      <c r="A605" s="19"/>
      <c r="B605" s="20"/>
      <c r="C605" s="20"/>
      <c r="D605" s="21"/>
      <c r="E605" s="23"/>
      <c r="F605" s="22"/>
      <c r="G605" s="22"/>
      <c r="H605" s="23"/>
      <c r="I605" s="23"/>
      <c r="J605" s="22"/>
      <c r="K605" s="19" t="n">
        <v>1</v>
      </c>
      <c r="L605" s="25"/>
      <c r="M605" s="25" t="n">
        <f aca="false">IF(J605="SIM", IF(MONTH(L605)+K605&gt;13, DATE(YEAR(L605)+1, MONTH(L605)+K605-13, 1), DATE(YEAR(L605), MONTH(L605)+K605-1, 1)), 0)</f>
        <v>0</v>
      </c>
      <c r="N605" s="22" t="n">
        <f aca="false">IF(J605="SIM", F605/K605, 0)</f>
        <v>0</v>
      </c>
      <c r="O605" s="28"/>
      <c r="P605" s="28"/>
      <c r="Q605" s="28"/>
      <c r="R605" s="28"/>
      <c r="S605" s="28"/>
    </row>
    <row r="606" customFormat="false" ht="15.75" hidden="false" customHeight="false" outlineLevel="0" collapsed="false">
      <c r="A606" s="30"/>
      <c r="B606" s="31"/>
      <c r="C606" s="31"/>
      <c r="D606" s="32"/>
      <c r="E606" s="34"/>
      <c r="F606" s="33"/>
      <c r="G606" s="33"/>
      <c r="H606" s="34"/>
      <c r="I606" s="34"/>
      <c r="J606" s="33"/>
      <c r="K606" s="30" t="n">
        <v>1</v>
      </c>
      <c r="L606" s="36"/>
      <c r="M606" s="36" t="n">
        <f aca="false">IF(J606="SIM", IF(MONTH(L606)+K606&gt;13, DATE(YEAR(L606)+1, MONTH(L606)+K606-13, 1), DATE(YEAR(L606), MONTH(L606)+K606-1, 1)), 0)</f>
        <v>0</v>
      </c>
      <c r="N606" s="33" t="n">
        <f aca="false">IF(J606="SIM", F606/K606, 0)</f>
        <v>0</v>
      </c>
      <c r="O606" s="48"/>
      <c r="P606" s="48"/>
      <c r="Q606" s="48"/>
      <c r="R606" s="48"/>
      <c r="S606" s="48"/>
    </row>
    <row r="607" customFormat="false" ht="15.75" hidden="false" customHeight="false" outlineLevel="0" collapsed="false">
      <c r="A607" s="19"/>
      <c r="B607" s="20"/>
      <c r="C607" s="20"/>
      <c r="D607" s="21"/>
      <c r="E607" s="23"/>
      <c r="F607" s="22"/>
      <c r="G607" s="22"/>
      <c r="H607" s="23"/>
      <c r="I607" s="23"/>
      <c r="J607" s="22"/>
      <c r="K607" s="19" t="n">
        <v>1</v>
      </c>
      <c r="L607" s="25"/>
      <c r="M607" s="25" t="n">
        <f aca="false">IF(J607="SIM", IF(MONTH(L607)+K607&gt;13, DATE(YEAR(L607)+1, MONTH(L607)+K607-13, 1), DATE(YEAR(L607), MONTH(L607)+K607-1, 1)), 0)</f>
        <v>0</v>
      </c>
      <c r="N607" s="22" t="n">
        <f aca="false">IF(J607="SIM", F607/K607, 0)</f>
        <v>0</v>
      </c>
      <c r="O607" s="28"/>
      <c r="P607" s="28"/>
      <c r="Q607" s="28"/>
      <c r="R607" s="28"/>
      <c r="S607" s="28"/>
    </row>
    <row r="608" customFormat="false" ht="15.75" hidden="false" customHeight="false" outlineLevel="0" collapsed="false">
      <c r="A608" s="30"/>
      <c r="B608" s="31"/>
      <c r="C608" s="31"/>
      <c r="D608" s="32"/>
      <c r="E608" s="34"/>
      <c r="F608" s="33"/>
      <c r="G608" s="33"/>
      <c r="H608" s="34"/>
      <c r="I608" s="34"/>
      <c r="J608" s="33"/>
      <c r="K608" s="30" t="n">
        <v>1</v>
      </c>
      <c r="L608" s="36"/>
      <c r="M608" s="36" t="n">
        <f aca="false">IF(J608="SIM", IF(MONTH(L608)+K608&gt;13, DATE(YEAR(L608)+1, MONTH(L608)+K608-13, 1), DATE(YEAR(L608), MONTH(L608)+K608-1, 1)), 0)</f>
        <v>0</v>
      </c>
      <c r="N608" s="33" t="n">
        <f aca="false">IF(J608="SIM", F608/K608, 0)</f>
        <v>0</v>
      </c>
      <c r="O608" s="48"/>
      <c r="P608" s="48"/>
      <c r="Q608" s="48"/>
      <c r="R608" s="48"/>
      <c r="S608" s="48"/>
    </row>
    <row r="609" customFormat="false" ht="15.75" hidden="false" customHeight="false" outlineLevel="0" collapsed="false">
      <c r="A609" s="19"/>
      <c r="B609" s="20"/>
      <c r="C609" s="20"/>
      <c r="D609" s="21"/>
      <c r="E609" s="23"/>
      <c r="F609" s="22"/>
      <c r="G609" s="22"/>
      <c r="H609" s="23"/>
      <c r="I609" s="23"/>
      <c r="J609" s="22"/>
      <c r="K609" s="19" t="n">
        <v>1</v>
      </c>
      <c r="L609" s="25"/>
      <c r="M609" s="25" t="n">
        <f aca="false">IF(J609="SIM", IF(MONTH(L609)+K609&gt;13, DATE(YEAR(L609)+1, MONTH(L609)+K609-13, 1), DATE(YEAR(L609), MONTH(L609)+K609-1, 1)), 0)</f>
        <v>0</v>
      </c>
      <c r="N609" s="22" t="n">
        <f aca="false">IF(J609="SIM", F609/K609, 0)</f>
        <v>0</v>
      </c>
      <c r="O609" s="28"/>
      <c r="P609" s="28"/>
      <c r="Q609" s="28"/>
      <c r="R609" s="28"/>
      <c r="S609" s="28"/>
    </row>
    <row r="610" customFormat="false" ht="15.75" hidden="false" customHeight="false" outlineLevel="0" collapsed="false">
      <c r="A610" s="30"/>
      <c r="B610" s="31"/>
      <c r="C610" s="31"/>
      <c r="D610" s="32"/>
      <c r="E610" s="34"/>
      <c r="F610" s="33"/>
      <c r="G610" s="33"/>
      <c r="H610" s="34"/>
      <c r="I610" s="34"/>
      <c r="J610" s="33"/>
      <c r="K610" s="30" t="n">
        <v>1</v>
      </c>
      <c r="L610" s="36"/>
      <c r="M610" s="36" t="n">
        <f aca="false">IF(J610="SIM", IF(MONTH(L610)+K610&gt;13, DATE(YEAR(L610)+1, MONTH(L610)+K610-13, 1), DATE(YEAR(L610), MONTH(L610)+K610-1, 1)), 0)</f>
        <v>0</v>
      </c>
      <c r="N610" s="33" t="n">
        <f aca="false">IF(J610="SIM", F610/K610, 0)</f>
        <v>0</v>
      </c>
      <c r="O610" s="48"/>
      <c r="P610" s="48"/>
      <c r="Q610" s="48"/>
      <c r="R610" s="48"/>
      <c r="S610" s="48"/>
    </row>
    <row r="611" customFormat="false" ht="15.75" hidden="false" customHeight="false" outlineLevel="0" collapsed="false">
      <c r="A611" s="19"/>
      <c r="B611" s="20"/>
      <c r="C611" s="20"/>
      <c r="D611" s="21"/>
      <c r="E611" s="23"/>
      <c r="F611" s="22"/>
      <c r="G611" s="22"/>
      <c r="H611" s="23"/>
      <c r="I611" s="23"/>
      <c r="J611" s="22"/>
      <c r="K611" s="19" t="n">
        <v>1</v>
      </c>
      <c r="L611" s="25"/>
      <c r="M611" s="25" t="n">
        <f aca="false">IF(J611="SIM", IF(MONTH(L611)+K611&gt;13, DATE(YEAR(L611)+1, MONTH(L611)+K611-13, 1), DATE(YEAR(L611), MONTH(L611)+K611-1, 1)), 0)</f>
        <v>0</v>
      </c>
      <c r="N611" s="22" t="n">
        <f aca="false">IF(J611="SIM", F611/K611, 0)</f>
        <v>0</v>
      </c>
      <c r="O611" s="28"/>
      <c r="P611" s="28"/>
      <c r="Q611" s="28"/>
      <c r="R611" s="28"/>
      <c r="S611" s="28"/>
    </row>
    <row r="612" customFormat="false" ht="15.75" hidden="false" customHeight="false" outlineLevel="0" collapsed="false">
      <c r="A612" s="30"/>
      <c r="B612" s="31"/>
      <c r="C612" s="31"/>
      <c r="D612" s="32"/>
      <c r="E612" s="34"/>
      <c r="F612" s="33"/>
      <c r="G612" s="33"/>
      <c r="H612" s="34"/>
      <c r="I612" s="34"/>
      <c r="J612" s="33"/>
      <c r="K612" s="30" t="n">
        <v>1</v>
      </c>
      <c r="L612" s="36"/>
      <c r="M612" s="36" t="n">
        <f aca="false">IF(J612="SIM", IF(MONTH(L612)+K612&gt;13, DATE(YEAR(L612)+1, MONTH(L612)+K612-13, 1), DATE(YEAR(L612), MONTH(L612)+K612-1, 1)), 0)</f>
        <v>0</v>
      </c>
      <c r="N612" s="33" t="n">
        <f aca="false">IF(J612="SIM", F612/K612, 0)</f>
        <v>0</v>
      </c>
      <c r="O612" s="48"/>
      <c r="P612" s="48"/>
      <c r="Q612" s="48"/>
      <c r="R612" s="48"/>
      <c r="S612" s="48"/>
    </row>
    <row r="613" customFormat="false" ht="15.75" hidden="false" customHeight="false" outlineLevel="0" collapsed="false">
      <c r="A613" s="19"/>
      <c r="B613" s="20"/>
      <c r="C613" s="20"/>
      <c r="D613" s="21"/>
      <c r="E613" s="23"/>
      <c r="F613" s="22"/>
      <c r="G613" s="22"/>
      <c r="H613" s="23"/>
      <c r="I613" s="23"/>
      <c r="J613" s="22"/>
      <c r="K613" s="19" t="n">
        <v>1</v>
      </c>
      <c r="L613" s="25"/>
      <c r="M613" s="25" t="n">
        <f aca="false">IF(J613="SIM", IF(MONTH(L613)+K613&gt;13, DATE(YEAR(L613)+1, MONTH(L613)+K613-13, 1), DATE(YEAR(L613), MONTH(L613)+K613-1, 1)), 0)</f>
        <v>0</v>
      </c>
      <c r="N613" s="22" t="n">
        <f aca="false">IF(J613="SIM", F613/K613, 0)</f>
        <v>0</v>
      </c>
      <c r="O613" s="28"/>
      <c r="P613" s="28"/>
      <c r="Q613" s="28"/>
      <c r="R613" s="28"/>
      <c r="S613" s="28"/>
    </row>
    <row r="614" customFormat="false" ht="15.75" hidden="false" customHeight="false" outlineLevel="0" collapsed="false">
      <c r="A614" s="30"/>
      <c r="B614" s="31"/>
      <c r="C614" s="31"/>
      <c r="D614" s="32"/>
      <c r="E614" s="34"/>
      <c r="F614" s="33"/>
      <c r="G614" s="33"/>
      <c r="H614" s="34"/>
      <c r="I614" s="34"/>
      <c r="J614" s="33"/>
      <c r="K614" s="30" t="n">
        <v>1</v>
      </c>
      <c r="L614" s="36"/>
      <c r="M614" s="36" t="n">
        <f aca="false">IF(J614="SIM", IF(MONTH(L614)+K614&gt;13, DATE(YEAR(L614)+1, MONTH(L614)+K614-13, 1), DATE(YEAR(L614), MONTH(L614)+K614-1, 1)), 0)</f>
        <v>0</v>
      </c>
      <c r="N614" s="33" t="n">
        <f aca="false">IF(J614="SIM", F614/K614, 0)</f>
        <v>0</v>
      </c>
      <c r="O614" s="48"/>
      <c r="P614" s="48"/>
      <c r="Q614" s="48"/>
      <c r="R614" s="48"/>
      <c r="S614" s="48"/>
    </row>
    <row r="615" customFormat="false" ht="15.75" hidden="false" customHeight="false" outlineLevel="0" collapsed="false">
      <c r="A615" s="19"/>
      <c r="B615" s="20"/>
      <c r="C615" s="20"/>
      <c r="D615" s="21"/>
      <c r="E615" s="23"/>
      <c r="F615" s="22"/>
      <c r="G615" s="22"/>
      <c r="H615" s="23"/>
      <c r="I615" s="23"/>
      <c r="J615" s="22"/>
      <c r="K615" s="19" t="n">
        <v>1</v>
      </c>
      <c r="L615" s="25"/>
      <c r="M615" s="25" t="n">
        <f aca="false">IF(J615="SIM", IF(MONTH(L615)+K615&gt;13, DATE(YEAR(L615)+1, MONTH(L615)+K615-13, 1), DATE(YEAR(L615), MONTH(L615)+K615-1, 1)), 0)</f>
        <v>0</v>
      </c>
      <c r="N615" s="22" t="n">
        <f aca="false">IF(J615="SIM", F615/K615, 0)</f>
        <v>0</v>
      </c>
      <c r="O615" s="28"/>
      <c r="P615" s="28"/>
      <c r="Q615" s="28"/>
      <c r="R615" s="28"/>
      <c r="S615" s="28"/>
    </row>
    <row r="616" customFormat="false" ht="15.75" hidden="false" customHeight="false" outlineLevel="0" collapsed="false">
      <c r="A616" s="30"/>
      <c r="B616" s="31"/>
      <c r="C616" s="31"/>
      <c r="D616" s="32"/>
      <c r="E616" s="34"/>
      <c r="F616" s="33"/>
      <c r="G616" s="33"/>
      <c r="H616" s="34"/>
      <c r="I616" s="34"/>
      <c r="J616" s="33"/>
      <c r="K616" s="30" t="n">
        <v>1</v>
      </c>
      <c r="L616" s="36"/>
      <c r="M616" s="36" t="n">
        <f aca="false">IF(J616="SIM", IF(MONTH(L616)+K616&gt;13, DATE(YEAR(L616)+1, MONTH(L616)+K616-13, 1), DATE(YEAR(L616), MONTH(L616)+K616-1, 1)), 0)</f>
        <v>0</v>
      </c>
      <c r="N616" s="33" t="n">
        <f aca="false">IF(J616="SIM", F616/K616, 0)</f>
        <v>0</v>
      </c>
      <c r="O616" s="48"/>
      <c r="P616" s="48"/>
      <c r="Q616" s="48"/>
      <c r="R616" s="48"/>
      <c r="S616" s="48"/>
    </row>
    <row r="617" customFormat="false" ht="15.75" hidden="false" customHeight="false" outlineLevel="0" collapsed="false">
      <c r="A617" s="19"/>
      <c r="B617" s="20"/>
      <c r="C617" s="20"/>
      <c r="D617" s="21"/>
      <c r="E617" s="23"/>
      <c r="F617" s="22"/>
      <c r="G617" s="22"/>
      <c r="H617" s="23"/>
      <c r="I617" s="23"/>
      <c r="J617" s="22"/>
      <c r="K617" s="19" t="n">
        <v>1</v>
      </c>
      <c r="L617" s="25"/>
      <c r="M617" s="25" t="n">
        <f aca="false">IF(J617="SIM", IF(MONTH(L617)+K617&gt;13, DATE(YEAR(L617)+1, MONTH(L617)+K617-13, 1), DATE(YEAR(L617), MONTH(L617)+K617-1, 1)), 0)</f>
        <v>0</v>
      </c>
      <c r="N617" s="22" t="n">
        <f aca="false">IF(J617="SIM", F617/K617, 0)</f>
        <v>0</v>
      </c>
      <c r="O617" s="28"/>
      <c r="P617" s="28"/>
      <c r="Q617" s="28"/>
      <c r="R617" s="28"/>
      <c r="S617" s="28"/>
    </row>
    <row r="618" customFormat="false" ht="15.75" hidden="false" customHeight="false" outlineLevel="0" collapsed="false">
      <c r="A618" s="30"/>
      <c r="B618" s="31"/>
      <c r="C618" s="31"/>
      <c r="D618" s="32"/>
      <c r="E618" s="34"/>
      <c r="F618" s="33"/>
      <c r="G618" s="33"/>
      <c r="H618" s="34"/>
      <c r="I618" s="34"/>
      <c r="J618" s="33"/>
      <c r="K618" s="30" t="n">
        <v>1</v>
      </c>
      <c r="L618" s="36"/>
      <c r="M618" s="36" t="n">
        <f aca="false">IF(J618="SIM", IF(MONTH(L618)+K618&gt;13, DATE(YEAR(L618)+1, MONTH(L618)+K618-13, 1), DATE(YEAR(L618), MONTH(L618)+K618-1, 1)), 0)</f>
        <v>0</v>
      </c>
      <c r="N618" s="33" t="n">
        <f aca="false">IF(J618="SIM", F618/K618, 0)</f>
        <v>0</v>
      </c>
      <c r="O618" s="48"/>
      <c r="P618" s="48"/>
      <c r="Q618" s="48"/>
      <c r="R618" s="48"/>
      <c r="S618" s="48"/>
    </row>
    <row r="619" customFormat="false" ht="15.75" hidden="false" customHeight="false" outlineLevel="0" collapsed="false">
      <c r="A619" s="19"/>
      <c r="B619" s="20"/>
      <c r="C619" s="20"/>
      <c r="D619" s="21"/>
      <c r="E619" s="23"/>
      <c r="F619" s="22"/>
      <c r="G619" s="22"/>
      <c r="H619" s="23"/>
      <c r="I619" s="23"/>
      <c r="J619" s="22"/>
      <c r="K619" s="19" t="n">
        <v>1</v>
      </c>
      <c r="L619" s="25"/>
      <c r="M619" s="25" t="n">
        <f aca="false">IF(J619="SIM", IF(MONTH(L619)+K619&gt;13, DATE(YEAR(L619)+1, MONTH(L619)+K619-13, 1), DATE(YEAR(L619), MONTH(L619)+K619-1, 1)), 0)</f>
        <v>0</v>
      </c>
      <c r="N619" s="22" t="n">
        <f aca="false">IF(J619="SIM", F619/K619, 0)</f>
        <v>0</v>
      </c>
      <c r="O619" s="28"/>
      <c r="P619" s="28"/>
      <c r="Q619" s="28"/>
      <c r="R619" s="28"/>
      <c r="S619" s="28"/>
    </row>
    <row r="620" customFormat="false" ht="15.75" hidden="false" customHeight="false" outlineLevel="0" collapsed="false">
      <c r="A620" s="30"/>
      <c r="B620" s="31"/>
      <c r="C620" s="31"/>
      <c r="D620" s="32"/>
      <c r="E620" s="34"/>
      <c r="F620" s="33"/>
      <c r="G620" s="33"/>
      <c r="H620" s="34"/>
      <c r="I620" s="34"/>
      <c r="J620" s="33"/>
      <c r="K620" s="30" t="n">
        <v>1</v>
      </c>
      <c r="L620" s="36"/>
      <c r="M620" s="36" t="n">
        <f aca="false">IF(J620="SIM", IF(MONTH(L620)+K620&gt;13, DATE(YEAR(L620)+1, MONTH(L620)+K620-13, 1), DATE(YEAR(L620), MONTH(L620)+K620-1, 1)), 0)</f>
        <v>0</v>
      </c>
      <c r="N620" s="33" t="n">
        <f aca="false">IF(J620="SIM", F620/K620, 0)</f>
        <v>0</v>
      </c>
      <c r="O620" s="48"/>
      <c r="P620" s="48"/>
      <c r="Q620" s="48"/>
      <c r="R620" s="48"/>
      <c r="S620" s="48"/>
    </row>
    <row r="621" customFormat="false" ht="15.75" hidden="false" customHeight="false" outlineLevel="0" collapsed="false">
      <c r="A621" s="19"/>
      <c r="B621" s="20"/>
      <c r="C621" s="20"/>
      <c r="D621" s="21"/>
      <c r="E621" s="23"/>
      <c r="F621" s="22"/>
      <c r="G621" s="22"/>
      <c r="H621" s="23"/>
      <c r="I621" s="23"/>
      <c r="J621" s="22"/>
      <c r="K621" s="19" t="n">
        <v>1</v>
      </c>
      <c r="L621" s="25"/>
      <c r="M621" s="25" t="n">
        <f aca="false">IF(J621="SIM", IF(MONTH(L621)+K621&gt;13, DATE(YEAR(L621)+1, MONTH(L621)+K621-13, 1), DATE(YEAR(L621), MONTH(L621)+K621-1, 1)), 0)</f>
        <v>0</v>
      </c>
      <c r="N621" s="22" t="n">
        <f aca="false">IF(J621="SIM", F621/K621, 0)</f>
        <v>0</v>
      </c>
      <c r="O621" s="28"/>
      <c r="P621" s="28"/>
      <c r="Q621" s="28"/>
      <c r="R621" s="28"/>
      <c r="S621" s="28"/>
    </row>
    <row r="622" customFormat="false" ht="15.75" hidden="false" customHeight="false" outlineLevel="0" collapsed="false">
      <c r="A622" s="30"/>
      <c r="B622" s="31"/>
      <c r="C622" s="31"/>
      <c r="D622" s="32"/>
      <c r="E622" s="34"/>
      <c r="F622" s="33"/>
      <c r="G622" s="33"/>
      <c r="H622" s="34"/>
      <c r="I622" s="34"/>
      <c r="J622" s="33"/>
      <c r="K622" s="30" t="n">
        <v>1</v>
      </c>
      <c r="L622" s="36"/>
      <c r="M622" s="36" t="n">
        <f aca="false">IF(J622="SIM", IF(MONTH(L622)+K622&gt;13, DATE(YEAR(L622)+1, MONTH(L622)+K622-13, 1), DATE(YEAR(L622), MONTH(L622)+K622-1, 1)), 0)</f>
        <v>0</v>
      </c>
      <c r="N622" s="33" t="n">
        <f aca="false">IF(J622="SIM", F622/K622, 0)</f>
        <v>0</v>
      </c>
      <c r="O622" s="48"/>
      <c r="P622" s="48"/>
      <c r="Q622" s="48"/>
      <c r="R622" s="48"/>
      <c r="S622" s="48"/>
    </row>
    <row r="623" customFormat="false" ht="15.75" hidden="false" customHeight="false" outlineLevel="0" collapsed="false">
      <c r="A623" s="19"/>
      <c r="B623" s="20"/>
      <c r="C623" s="20"/>
      <c r="D623" s="21"/>
      <c r="E623" s="23"/>
      <c r="F623" s="22"/>
      <c r="G623" s="22"/>
      <c r="H623" s="23"/>
      <c r="I623" s="23"/>
      <c r="J623" s="22"/>
      <c r="K623" s="19" t="n">
        <v>1</v>
      </c>
      <c r="L623" s="25"/>
      <c r="M623" s="25" t="n">
        <f aca="false">IF(J623="SIM", IF(MONTH(L623)+K623&gt;13, DATE(YEAR(L623)+1, MONTH(L623)+K623-13, 1), DATE(YEAR(L623), MONTH(L623)+K623-1, 1)), 0)</f>
        <v>0</v>
      </c>
      <c r="N623" s="22" t="n">
        <f aca="false">IF(J623="SIM", F623/K623, 0)</f>
        <v>0</v>
      </c>
      <c r="O623" s="28"/>
      <c r="P623" s="28"/>
      <c r="Q623" s="28"/>
      <c r="R623" s="28"/>
      <c r="S623" s="28"/>
    </row>
    <row r="624" customFormat="false" ht="15.75" hidden="false" customHeight="false" outlineLevel="0" collapsed="false">
      <c r="A624" s="30"/>
      <c r="B624" s="31"/>
      <c r="C624" s="31"/>
      <c r="D624" s="32"/>
      <c r="E624" s="34"/>
      <c r="F624" s="33"/>
      <c r="G624" s="33"/>
      <c r="H624" s="34"/>
      <c r="I624" s="34"/>
      <c r="J624" s="33"/>
      <c r="K624" s="30" t="n">
        <v>1</v>
      </c>
      <c r="L624" s="36"/>
      <c r="M624" s="36" t="n">
        <f aca="false">IF(J624="SIM", IF(MONTH(L624)+K624&gt;13, DATE(YEAR(L624)+1, MONTH(L624)+K624-13, 1), DATE(YEAR(L624), MONTH(L624)+K624-1, 1)), 0)</f>
        <v>0</v>
      </c>
      <c r="N624" s="33" t="n">
        <f aca="false">IF(J624="SIM", F624/K624, 0)</f>
        <v>0</v>
      </c>
      <c r="O624" s="48"/>
      <c r="P624" s="48"/>
      <c r="Q624" s="48"/>
      <c r="R624" s="48"/>
      <c r="S624" s="48"/>
    </row>
    <row r="625" customFormat="false" ht="15.75" hidden="false" customHeight="false" outlineLevel="0" collapsed="false">
      <c r="A625" s="19"/>
      <c r="B625" s="20"/>
      <c r="C625" s="20"/>
      <c r="D625" s="21"/>
      <c r="E625" s="23"/>
      <c r="F625" s="22"/>
      <c r="G625" s="22"/>
      <c r="H625" s="23"/>
      <c r="I625" s="23"/>
      <c r="J625" s="22"/>
      <c r="K625" s="19" t="n">
        <v>1</v>
      </c>
      <c r="L625" s="25"/>
      <c r="M625" s="25" t="n">
        <f aca="false">IF(J625="SIM", IF(MONTH(L625)+K625&gt;13, DATE(YEAR(L625)+1, MONTH(L625)+K625-13, 1), DATE(YEAR(L625), MONTH(L625)+K625-1, 1)), 0)</f>
        <v>0</v>
      </c>
      <c r="N625" s="22" t="n">
        <f aca="false">IF(J625="SIM", F625/K625, 0)</f>
        <v>0</v>
      </c>
      <c r="O625" s="28"/>
      <c r="P625" s="28"/>
      <c r="Q625" s="28"/>
      <c r="R625" s="28"/>
      <c r="S625" s="28"/>
    </row>
    <row r="626" customFormat="false" ht="15.75" hidden="false" customHeight="false" outlineLevel="0" collapsed="false">
      <c r="A626" s="30"/>
      <c r="B626" s="31"/>
      <c r="C626" s="31"/>
      <c r="D626" s="32"/>
      <c r="E626" s="34"/>
      <c r="F626" s="33"/>
      <c r="G626" s="33"/>
      <c r="H626" s="34"/>
      <c r="I626" s="34"/>
      <c r="J626" s="33"/>
      <c r="K626" s="30" t="n">
        <v>1</v>
      </c>
      <c r="L626" s="36"/>
      <c r="M626" s="36" t="n">
        <f aca="false">IF(J626="SIM", IF(MONTH(L626)+K626&gt;13, DATE(YEAR(L626)+1, MONTH(L626)+K626-13, 1), DATE(YEAR(L626), MONTH(L626)+K626-1, 1)), 0)</f>
        <v>0</v>
      </c>
      <c r="N626" s="33" t="n">
        <f aca="false">IF(J626="SIM", F626/K626, 0)</f>
        <v>0</v>
      </c>
      <c r="O626" s="48"/>
      <c r="P626" s="48"/>
      <c r="Q626" s="48"/>
      <c r="R626" s="48"/>
      <c r="S626" s="48"/>
    </row>
    <row r="627" customFormat="false" ht="15.75" hidden="false" customHeight="false" outlineLevel="0" collapsed="false">
      <c r="A627" s="19"/>
      <c r="B627" s="20"/>
      <c r="C627" s="20"/>
      <c r="D627" s="21"/>
      <c r="E627" s="23"/>
      <c r="F627" s="22"/>
      <c r="G627" s="22"/>
      <c r="H627" s="23"/>
      <c r="I627" s="23"/>
      <c r="J627" s="22"/>
      <c r="K627" s="19" t="n">
        <v>1</v>
      </c>
      <c r="L627" s="25"/>
      <c r="M627" s="25" t="n">
        <f aca="false">IF(J627="SIM", IF(MONTH(L627)+K627&gt;13, DATE(YEAR(L627)+1, MONTH(L627)+K627-13, 1), DATE(YEAR(L627), MONTH(L627)+K627-1, 1)), 0)</f>
        <v>0</v>
      </c>
      <c r="N627" s="22" t="n">
        <f aca="false">IF(J627="SIM", F627/K627, 0)</f>
        <v>0</v>
      </c>
      <c r="O627" s="28"/>
      <c r="P627" s="28"/>
      <c r="Q627" s="28"/>
      <c r="R627" s="28"/>
      <c r="S627" s="28"/>
    </row>
    <row r="628" customFormat="false" ht="15.75" hidden="false" customHeight="false" outlineLevel="0" collapsed="false">
      <c r="A628" s="30"/>
      <c r="B628" s="31"/>
      <c r="C628" s="31"/>
      <c r="D628" s="32"/>
      <c r="E628" s="34"/>
      <c r="F628" s="33"/>
      <c r="G628" s="33"/>
      <c r="H628" s="34"/>
      <c r="I628" s="34"/>
      <c r="J628" s="33"/>
      <c r="K628" s="30" t="n">
        <v>1</v>
      </c>
      <c r="L628" s="36"/>
      <c r="M628" s="36" t="n">
        <f aca="false">IF(J628="SIM", IF(MONTH(L628)+K628&gt;13, DATE(YEAR(L628)+1, MONTH(L628)+K628-13, 1), DATE(YEAR(L628), MONTH(L628)+K628-1, 1)), 0)</f>
        <v>0</v>
      </c>
      <c r="N628" s="33" t="n">
        <f aca="false">IF(J628="SIM", F628/K628, 0)</f>
        <v>0</v>
      </c>
      <c r="O628" s="48"/>
      <c r="P628" s="48"/>
      <c r="Q628" s="48"/>
      <c r="R628" s="48"/>
      <c r="S628" s="48"/>
    </row>
    <row r="629" customFormat="false" ht="15.75" hidden="false" customHeight="false" outlineLevel="0" collapsed="false">
      <c r="A629" s="19"/>
      <c r="B629" s="20"/>
      <c r="C629" s="20"/>
      <c r="D629" s="21"/>
      <c r="E629" s="23"/>
      <c r="F629" s="22"/>
      <c r="G629" s="22"/>
      <c r="H629" s="23"/>
      <c r="I629" s="23"/>
      <c r="J629" s="22"/>
      <c r="K629" s="19" t="n">
        <v>1</v>
      </c>
      <c r="L629" s="25"/>
      <c r="M629" s="25" t="n">
        <f aca="false">IF(J629="SIM", IF(MONTH(L629)+K629&gt;13, DATE(YEAR(L629)+1, MONTH(L629)+K629-13, 1), DATE(YEAR(L629), MONTH(L629)+K629-1, 1)), 0)</f>
        <v>0</v>
      </c>
      <c r="N629" s="22" t="n">
        <f aca="false">IF(J629="SIM", F629/K629, 0)</f>
        <v>0</v>
      </c>
      <c r="O629" s="28"/>
      <c r="P629" s="28"/>
      <c r="Q629" s="28"/>
      <c r="R629" s="28"/>
      <c r="S629" s="28"/>
    </row>
    <row r="630" customFormat="false" ht="15.75" hidden="false" customHeight="false" outlineLevel="0" collapsed="false">
      <c r="A630" s="30"/>
      <c r="B630" s="31"/>
      <c r="C630" s="31"/>
      <c r="D630" s="32"/>
      <c r="E630" s="34"/>
      <c r="F630" s="33"/>
      <c r="G630" s="33"/>
      <c r="H630" s="34"/>
      <c r="I630" s="34"/>
      <c r="J630" s="33"/>
      <c r="K630" s="30" t="n">
        <v>1</v>
      </c>
      <c r="L630" s="36"/>
      <c r="M630" s="36" t="n">
        <f aca="false">IF(J630="SIM", IF(MONTH(L630)+K630&gt;13, DATE(YEAR(L630)+1, MONTH(L630)+K630-13, 1), DATE(YEAR(L630), MONTH(L630)+K630-1, 1)), 0)</f>
        <v>0</v>
      </c>
      <c r="N630" s="33" t="n">
        <f aca="false">IF(J630="SIM", F630/K630, 0)</f>
        <v>0</v>
      </c>
      <c r="O630" s="48"/>
      <c r="P630" s="48"/>
      <c r="Q630" s="48"/>
      <c r="R630" s="48"/>
      <c r="S630" s="48"/>
    </row>
    <row r="631" customFormat="false" ht="15.75" hidden="false" customHeight="false" outlineLevel="0" collapsed="false">
      <c r="A631" s="19"/>
      <c r="B631" s="20"/>
      <c r="C631" s="20"/>
      <c r="D631" s="21"/>
      <c r="E631" s="23"/>
      <c r="F631" s="22"/>
      <c r="G631" s="22"/>
      <c r="H631" s="23"/>
      <c r="I631" s="23"/>
      <c r="J631" s="22"/>
      <c r="K631" s="19" t="n">
        <v>1</v>
      </c>
      <c r="L631" s="25"/>
      <c r="M631" s="25" t="n">
        <f aca="false">IF(J631="SIM", IF(MONTH(L631)+K631&gt;13, DATE(YEAR(L631)+1, MONTH(L631)+K631-13, 1), DATE(YEAR(L631), MONTH(L631)+K631-1, 1)), 0)</f>
        <v>0</v>
      </c>
      <c r="N631" s="22" t="n">
        <f aca="false">IF(J631="SIM", F631/K631, 0)</f>
        <v>0</v>
      </c>
      <c r="O631" s="28"/>
      <c r="P631" s="28"/>
      <c r="Q631" s="28"/>
      <c r="R631" s="28"/>
      <c r="S631" s="28"/>
    </row>
    <row r="632" customFormat="false" ht="15.75" hidden="false" customHeight="false" outlineLevel="0" collapsed="false">
      <c r="A632" s="30"/>
      <c r="B632" s="31"/>
      <c r="C632" s="31"/>
      <c r="D632" s="32"/>
      <c r="E632" s="34"/>
      <c r="F632" s="33"/>
      <c r="G632" s="33"/>
      <c r="H632" s="34"/>
      <c r="I632" s="34"/>
      <c r="J632" s="33"/>
      <c r="K632" s="30" t="n">
        <v>1</v>
      </c>
      <c r="L632" s="36"/>
      <c r="M632" s="36" t="n">
        <f aca="false">IF(J632="SIM", IF(MONTH(L632)+K632&gt;13, DATE(YEAR(L632)+1, MONTH(L632)+K632-13, 1), DATE(YEAR(L632), MONTH(L632)+K632-1, 1)), 0)</f>
        <v>0</v>
      </c>
      <c r="N632" s="33" t="n">
        <f aca="false">IF(J632="SIM", F632/K632, 0)</f>
        <v>0</v>
      </c>
      <c r="O632" s="48"/>
      <c r="P632" s="48"/>
      <c r="Q632" s="48"/>
      <c r="R632" s="48"/>
      <c r="S632" s="48"/>
    </row>
    <row r="633" customFormat="false" ht="15.75" hidden="false" customHeight="false" outlineLevel="0" collapsed="false">
      <c r="A633" s="19"/>
      <c r="B633" s="20"/>
      <c r="C633" s="20"/>
      <c r="D633" s="21"/>
      <c r="E633" s="23"/>
      <c r="F633" s="22"/>
      <c r="G633" s="22"/>
      <c r="H633" s="23"/>
      <c r="I633" s="23"/>
      <c r="J633" s="22"/>
      <c r="K633" s="19" t="n">
        <v>1</v>
      </c>
      <c r="L633" s="25"/>
      <c r="M633" s="25" t="n">
        <f aca="false">IF(J633="SIM", IF(MONTH(L633)+K633&gt;13, DATE(YEAR(L633)+1, MONTH(L633)+K633-13, 1), DATE(YEAR(L633), MONTH(L633)+K633-1, 1)), 0)</f>
        <v>0</v>
      </c>
      <c r="N633" s="22" t="n">
        <f aca="false">IF(J633="SIM", F633/K633, 0)</f>
        <v>0</v>
      </c>
      <c r="O633" s="28"/>
      <c r="P633" s="28"/>
      <c r="Q633" s="28"/>
      <c r="R633" s="28"/>
      <c r="S633" s="28"/>
    </row>
    <row r="634" customFormat="false" ht="15.75" hidden="false" customHeight="false" outlineLevel="0" collapsed="false">
      <c r="A634" s="30"/>
      <c r="B634" s="31"/>
      <c r="C634" s="31"/>
      <c r="D634" s="32"/>
      <c r="E634" s="34"/>
      <c r="F634" s="33"/>
      <c r="G634" s="33"/>
      <c r="H634" s="34"/>
      <c r="I634" s="34"/>
      <c r="J634" s="33"/>
      <c r="K634" s="30" t="n">
        <v>1</v>
      </c>
      <c r="L634" s="36"/>
      <c r="M634" s="36" t="n">
        <f aca="false">IF(J634="SIM", IF(MONTH(L634)+K634&gt;13, DATE(YEAR(L634)+1, MONTH(L634)+K634-13, 1), DATE(YEAR(L634), MONTH(L634)+K634-1, 1)), 0)</f>
        <v>0</v>
      </c>
      <c r="N634" s="33" t="n">
        <f aca="false">IF(J634="SIM", F634/K634, 0)</f>
        <v>0</v>
      </c>
      <c r="O634" s="48"/>
      <c r="P634" s="48"/>
      <c r="Q634" s="48"/>
      <c r="R634" s="48"/>
      <c r="S634" s="48"/>
    </row>
    <row r="635" customFormat="false" ht="15.75" hidden="false" customHeight="false" outlineLevel="0" collapsed="false">
      <c r="A635" s="19"/>
      <c r="B635" s="20"/>
      <c r="C635" s="20"/>
      <c r="D635" s="21"/>
      <c r="E635" s="23"/>
      <c r="F635" s="22"/>
      <c r="G635" s="22"/>
      <c r="H635" s="23"/>
      <c r="I635" s="23"/>
      <c r="J635" s="22"/>
      <c r="K635" s="19" t="n">
        <v>1</v>
      </c>
      <c r="L635" s="25"/>
      <c r="M635" s="25" t="n">
        <f aca="false">IF(J635="SIM", IF(MONTH(L635)+K635&gt;13, DATE(YEAR(L635)+1, MONTH(L635)+K635-13, 1), DATE(YEAR(L635), MONTH(L635)+K635-1, 1)), 0)</f>
        <v>0</v>
      </c>
      <c r="N635" s="22" t="n">
        <f aca="false">IF(J635="SIM", F635/K635, 0)</f>
        <v>0</v>
      </c>
      <c r="O635" s="28"/>
      <c r="P635" s="28"/>
      <c r="Q635" s="28"/>
      <c r="R635" s="28"/>
      <c r="S635" s="28"/>
    </row>
    <row r="636" customFormat="false" ht="15.75" hidden="false" customHeight="false" outlineLevel="0" collapsed="false">
      <c r="A636" s="30"/>
      <c r="B636" s="31"/>
      <c r="C636" s="31"/>
      <c r="D636" s="32"/>
      <c r="E636" s="34"/>
      <c r="F636" s="33"/>
      <c r="G636" s="33"/>
      <c r="H636" s="34"/>
      <c r="I636" s="34"/>
      <c r="J636" s="33"/>
      <c r="K636" s="30" t="n">
        <v>1</v>
      </c>
      <c r="L636" s="36"/>
      <c r="M636" s="36" t="n">
        <f aca="false">IF(J636="SIM", IF(MONTH(L636)+K636&gt;13, DATE(YEAR(L636)+1, MONTH(L636)+K636-13, 1), DATE(YEAR(L636), MONTH(L636)+K636-1, 1)), 0)</f>
        <v>0</v>
      </c>
      <c r="N636" s="33" t="n">
        <f aca="false">IF(J636="SIM", F636/K636, 0)</f>
        <v>0</v>
      </c>
      <c r="O636" s="48"/>
      <c r="P636" s="48"/>
      <c r="Q636" s="48"/>
      <c r="R636" s="48"/>
      <c r="S636" s="48"/>
    </row>
    <row r="637" customFormat="false" ht="15.75" hidden="false" customHeight="false" outlineLevel="0" collapsed="false">
      <c r="A637" s="19"/>
      <c r="B637" s="20"/>
      <c r="C637" s="20"/>
      <c r="D637" s="21"/>
      <c r="E637" s="23"/>
      <c r="F637" s="22"/>
      <c r="G637" s="22"/>
      <c r="H637" s="23"/>
      <c r="I637" s="23"/>
      <c r="J637" s="22"/>
      <c r="K637" s="19" t="n">
        <v>1</v>
      </c>
      <c r="L637" s="25"/>
      <c r="M637" s="25" t="n">
        <f aca="false">IF(J637="SIM", IF(MONTH(L637)+K637&gt;13, DATE(YEAR(L637)+1, MONTH(L637)+K637-13, 1), DATE(YEAR(L637), MONTH(L637)+K637-1, 1)), 0)</f>
        <v>0</v>
      </c>
      <c r="N637" s="22" t="n">
        <f aca="false">IF(J637="SIM", F637/K637, 0)</f>
        <v>0</v>
      </c>
      <c r="O637" s="28"/>
      <c r="P637" s="28"/>
      <c r="Q637" s="28"/>
      <c r="R637" s="28"/>
      <c r="S637" s="28"/>
    </row>
    <row r="638" customFormat="false" ht="15.75" hidden="false" customHeight="false" outlineLevel="0" collapsed="false">
      <c r="A638" s="30"/>
      <c r="B638" s="31"/>
      <c r="C638" s="31"/>
      <c r="D638" s="32"/>
      <c r="E638" s="34"/>
      <c r="F638" s="33"/>
      <c r="G638" s="33"/>
      <c r="H638" s="34"/>
      <c r="I638" s="34"/>
      <c r="J638" s="33"/>
      <c r="K638" s="30" t="n">
        <v>1</v>
      </c>
      <c r="L638" s="36"/>
      <c r="M638" s="36" t="n">
        <f aca="false">IF(J638="SIM", IF(MONTH(L638)+K638&gt;13, DATE(YEAR(L638)+1, MONTH(L638)+K638-13, 1), DATE(YEAR(L638), MONTH(L638)+K638-1, 1)), 0)</f>
        <v>0</v>
      </c>
      <c r="N638" s="33" t="n">
        <f aca="false">IF(J638="SIM", F638/K638, 0)</f>
        <v>0</v>
      </c>
      <c r="O638" s="48"/>
      <c r="P638" s="48"/>
      <c r="Q638" s="48"/>
      <c r="R638" s="48"/>
      <c r="S638" s="48"/>
    </row>
    <row r="639" customFormat="false" ht="15.75" hidden="false" customHeight="false" outlineLevel="0" collapsed="false">
      <c r="A639" s="19"/>
      <c r="B639" s="20"/>
      <c r="C639" s="20"/>
      <c r="D639" s="21"/>
      <c r="E639" s="23"/>
      <c r="F639" s="22"/>
      <c r="G639" s="22"/>
      <c r="H639" s="23"/>
      <c r="I639" s="23"/>
      <c r="J639" s="22"/>
      <c r="K639" s="19" t="n">
        <v>1</v>
      </c>
      <c r="L639" s="25"/>
      <c r="M639" s="25" t="n">
        <f aca="false">IF(J639="SIM", IF(MONTH(L639)+K639&gt;13, DATE(YEAR(L639)+1, MONTH(L639)+K639-13, 1), DATE(YEAR(L639), MONTH(L639)+K639-1, 1)), 0)</f>
        <v>0</v>
      </c>
      <c r="N639" s="22" t="n">
        <f aca="false">IF(J639="SIM", F639/K639, 0)</f>
        <v>0</v>
      </c>
      <c r="O639" s="28"/>
      <c r="P639" s="28"/>
      <c r="Q639" s="28"/>
      <c r="R639" s="28"/>
      <c r="S639" s="28"/>
    </row>
    <row r="640" customFormat="false" ht="15.75" hidden="false" customHeight="false" outlineLevel="0" collapsed="false">
      <c r="A640" s="30"/>
      <c r="B640" s="31"/>
      <c r="C640" s="31"/>
      <c r="D640" s="32"/>
      <c r="E640" s="34"/>
      <c r="F640" s="33"/>
      <c r="G640" s="33"/>
      <c r="H640" s="34"/>
      <c r="I640" s="34"/>
      <c r="J640" s="33"/>
      <c r="K640" s="30" t="n">
        <v>1</v>
      </c>
      <c r="L640" s="36"/>
      <c r="M640" s="36" t="n">
        <f aca="false">IF(J640="SIM", IF(MONTH(L640)+K640&gt;13, DATE(YEAR(L640)+1, MONTH(L640)+K640-13, 1), DATE(YEAR(L640), MONTH(L640)+K640-1, 1)), 0)</f>
        <v>0</v>
      </c>
      <c r="N640" s="33" t="n">
        <f aca="false">IF(J640="SIM", F640/K640, 0)</f>
        <v>0</v>
      </c>
      <c r="O640" s="48"/>
      <c r="P640" s="48"/>
      <c r="Q640" s="48"/>
      <c r="R640" s="48"/>
      <c r="S640" s="48"/>
    </row>
    <row r="641" customFormat="false" ht="15.75" hidden="false" customHeight="false" outlineLevel="0" collapsed="false">
      <c r="A641" s="19"/>
      <c r="B641" s="20"/>
      <c r="C641" s="20"/>
      <c r="D641" s="21"/>
      <c r="E641" s="23"/>
      <c r="F641" s="22"/>
      <c r="G641" s="22"/>
      <c r="H641" s="23"/>
      <c r="I641" s="23"/>
      <c r="J641" s="22"/>
      <c r="K641" s="19" t="n">
        <v>1</v>
      </c>
      <c r="L641" s="25"/>
      <c r="M641" s="25" t="n">
        <f aca="false">IF(J641="SIM", IF(MONTH(L641)+K641&gt;13, DATE(YEAR(L641)+1, MONTH(L641)+K641-13, 1), DATE(YEAR(L641), MONTH(L641)+K641-1, 1)), 0)</f>
        <v>0</v>
      </c>
      <c r="N641" s="22" t="n">
        <f aca="false">IF(J641="SIM", F641/K641, 0)</f>
        <v>0</v>
      </c>
      <c r="O641" s="28"/>
      <c r="P641" s="28"/>
      <c r="Q641" s="28"/>
      <c r="R641" s="28"/>
      <c r="S641" s="28"/>
    </row>
    <row r="642" customFormat="false" ht="15.75" hidden="false" customHeight="false" outlineLevel="0" collapsed="false">
      <c r="A642" s="30"/>
      <c r="B642" s="31"/>
      <c r="C642" s="31"/>
      <c r="D642" s="32"/>
      <c r="E642" s="34"/>
      <c r="F642" s="33"/>
      <c r="G642" s="33"/>
      <c r="H642" s="34"/>
      <c r="I642" s="34"/>
      <c r="J642" s="33"/>
      <c r="K642" s="30" t="n">
        <v>1</v>
      </c>
      <c r="L642" s="36"/>
      <c r="M642" s="36" t="n">
        <f aca="false">IF(J642="SIM", IF(MONTH(L642)+K642&gt;13, DATE(YEAR(L642)+1, MONTH(L642)+K642-13, 1), DATE(YEAR(L642), MONTH(L642)+K642-1, 1)), 0)</f>
        <v>0</v>
      </c>
      <c r="N642" s="33" t="n">
        <f aca="false">IF(J642="SIM", F642/K642, 0)</f>
        <v>0</v>
      </c>
      <c r="O642" s="48"/>
      <c r="P642" s="48"/>
      <c r="Q642" s="48"/>
      <c r="R642" s="48"/>
      <c r="S642" s="48"/>
    </row>
    <row r="643" customFormat="false" ht="15.75" hidden="false" customHeight="false" outlineLevel="0" collapsed="false">
      <c r="A643" s="19"/>
      <c r="B643" s="20"/>
      <c r="C643" s="20"/>
      <c r="D643" s="21"/>
      <c r="E643" s="23"/>
      <c r="F643" s="22"/>
      <c r="G643" s="22"/>
      <c r="H643" s="23"/>
      <c r="I643" s="23"/>
      <c r="J643" s="22"/>
      <c r="K643" s="19" t="n">
        <v>1</v>
      </c>
      <c r="L643" s="25"/>
      <c r="M643" s="25" t="n">
        <f aca="false">IF(J643="SIM", IF(MONTH(L643)+K643&gt;13, DATE(YEAR(L643)+1, MONTH(L643)+K643-13, 1), DATE(YEAR(L643), MONTH(L643)+K643-1, 1)), 0)</f>
        <v>0</v>
      </c>
      <c r="N643" s="22" t="n">
        <f aca="false">IF(J643="SIM", F643/K643, 0)</f>
        <v>0</v>
      </c>
      <c r="O643" s="28"/>
      <c r="P643" s="28"/>
      <c r="Q643" s="28"/>
      <c r="R643" s="28"/>
      <c r="S643" s="28"/>
    </row>
    <row r="644" customFormat="false" ht="15.75" hidden="false" customHeight="false" outlineLevel="0" collapsed="false">
      <c r="A644" s="30"/>
      <c r="B644" s="31"/>
      <c r="C644" s="31"/>
      <c r="D644" s="32"/>
      <c r="E644" s="34"/>
      <c r="F644" s="33"/>
      <c r="G644" s="33"/>
      <c r="H644" s="34"/>
      <c r="I644" s="34"/>
      <c r="J644" s="33"/>
      <c r="K644" s="30" t="n">
        <v>1</v>
      </c>
      <c r="L644" s="36"/>
      <c r="M644" s="36" t="n">
        <f aca="false">IF(J644="SIM", IF(MONTH(L644)+K644&gt;13, DATE(YEAR(L644)+1, MONTH(L644)+K644-13, 1), DATE(YEAR(L644), MONTH(L644)+K644-1, 1)), 0)</f>
        <v>0</v>
      </c>
      <c r="N644" s="33" t="n">
        <f aca="false">IF(J644="SIM", F644/K644, 0)</f>
        <v>0</v>
      </c>
      <c r="O644" s="48"/>
      <c r="P644" s="48"/>
      <c r="Q644" s="48"/>
      <c r="R644" s="48"/>
      <c r="S644" s="48"/>
    </row>
    <row r="645" customFormat="false" ht="15.75" hidden="false" customHeight="false" outlineLevel="0" collapsed="false">
      <c r="A645" s="19"/>
      <c r="B645" s="20"/>
      <c r="C645" s="20"/>
      <c r="D645" s="21"/>
      <c r="E645" s="23"/>
      <c r="F645" s="22"/>
      <c r="G645" s="22"/>
      <c r="H645" s="23"/>
      <c r="I645" s="23"/>
      <c r="J645" s="22"/>
      <c r="K645" s="19" t="n">
        <v>1</v>
      </c>
      <c r="L645" s="25"/>
      <c r="M645" s="25" t="n">
        <f aca="false">IF(J645="SIM", IF(MONTH(L645)+K645&gt;13, DATE(YEAR(L645)+1, MONTH(L645)+K645-13, 1), DATE(YEAR(L645), MONTH(L645)+K645-1, 1)), 0)</f>
        <v>0</v>
      </c>
      <c r="N645" s="22" t="n">
        <f aca="false">IF(J645="SIM", F645/K645, 0)</f>
        <v>0</v>
      </c>
      <c r="O645" s="28"/>
      <c r="P645" s="28"/>
      <c r="Q645" s="28"/>
      <c r="R645" s="28"/>
      <c r="S645" s="28"/>
    </row>
    <row r="646" customFormat="false" ht="15.75" hidden="false" customHeight="false" outlineLevel="0" collapsed="false">
      <c r="A646" s="30"/>
      <c r="B646" s="31"/>
      <c r="C646" s="31"/>
      <c r="D646" s="32"/>
      <c r="E646" s="34"/>
      <c r="F646" s="33"/>
      <c r="G646" s="33"/>
      <c r="H646" s="34"/>
      <c r="I646" s="34"/>
      <c r="J646" s="33"/>
      <c r="K646" s="30" t="n">
        <v>1</v>
      </c>
      <c r="L646" s="36"/>
      <c r="M646" s="36" t="n">
        <f aca="false">IF(J646="SIM", IF(MONTH(L646)+K646&gt;13, DATE(YEAR(L646)+1, MONTH(L646)+K646-13, 1), DATE(YEAR(L646), MONTH(L646)+K646-1, 1)), 0)</f>
        <v>0</v>
      </c>
      <c r="N646" s="33" t="n">
        <f aca="false">IF(J646="SIM", F646/K646, 0)</f>
        <v>0</v>
      </c>
      <c r="O646" s="48"/>
      <c r="P646" s="48"/>
      <c r="Q646" s="48"/>
      <c r="R646" s="48"/>
      <c r="S646" s="48"/>
    </row>
    <row r="647" customFormat="false" ht="15.75" hidden="false" customHeight="false" outlineLevel="0" collapsed="false">
      <c r="A647" s="19"/>
      <c r="B647" s="20"/>
      <c r="C647" s="20"/>
      <c r="D647" s="21"/>
      <c r="E647" s="23"/>
      <c r="F647" s="22"/>
      <c r="G647" s="22"/>
      <c r="H647" s="23"/>
      <c r="I647" s="23"/>
      <c r="J647" s="22"/>
      <c r="K647" s="19" t="n">
        <v>1</v>
      </c>
      <c r="L647" s="25"/>
      <c r="M647" s="25" t="n">
        <f aca="false">IF(J647="SIM", IF(MONTH(L647)+K647&gt;13, DATE(YEAR(L647)+1, MONTH(L647)+K647-13, 1), DATE(YEAR(L647), MONTH(L647)+K647-1, 1)), 0)</f>
        <v>0</v>
      </c>
      <c r="N647" s="22" t="n">
        <f aca="false">IF(J647="SIM", F647/K647, 0)</f>
        <v>0</v>
      </c>
      <c r="O647" s="28"/>
      <c r="P647" s="28"/>
      <c r="Q647" s="28"/>
      <c r="R647" s="28"/>
      <c r="S647" s="28"/>
    </row>
    <row r="648" customFormat="false" ht="15.75" hidden="false" customHeight="false" outlineLevel="0" collapsed="false">
      <c r="A648" s="30"/>
      <c r="B648" s="31"/>
      <c r="C648" s="31"/>
      <c r="D648" s="32"/>
      <c r="E648" s="34"/>
      <c r="F648" s="33"/>
      <c r="G648" s="33"/>
      <c r="H648" s="34"/>
      <c r="I648" s="34"/>
      <c r="J648" s="33"/>
      <c r="K648" s="30" t="n">
        <v>1</v>
      </c>
      <c r="L648" s="36"/>
      <c r="M648" s="36" t="n">
        <f aca="false">IF(J648="SIM", IF(MONTH(L648)+K648&gt;13, DATE(YEAR(L648)+1, MONTH(L648)+K648-13, 1), DATE(YEAR(L648), MONTH(L648)+K648-1, 1)), 0)</f>
        <v>0</v>
      </c>
      <c r="N648" s="33" t="n">
        <f aca="false">IF(J648="SIM", F648/K648, 0)</f>
        <v>0</v>
      </c>
      <c r="O648" s="48"/>
      <c r="P648" s="48"/>
      <c r="Q648" s="48"/>
      <c r="R648" s="48"/>
      <c r="S648" s="48"/>
    </row>
    <row r="649" customFormat="false" ht="15.75" hidden="false" customHeight="false" outlineLevel="0" collapsed="false">
      <c r="A649" s="19"/>
      <c r="B649" s="20"/>
      <c r="C649" s="20"/>
      <c r="D649" s="21"/>
      <c r="E649" s="23"/>
      <c r="F649" s="22"/>
      <c r="G649" s="22"/>
      <c r="H649" s="23"/>
      <c r="I649" s="23"/>
      <c r="J649" s="22"/>
      <c r="K649" s="19" t="n">
        <v>1</v>
      </c>
      <c r="L649" s="25"/>
      <c r="M649" s="25" t="n">
        <f aca="false">IF(J649="SIM", IF(MONTH(L649)+K649&gt;13, DATE(YEAR(L649)+1, MONTH(L649)+K649-13, 1), DATE(YEAR(L649), MONTH(L649)+K649-1, 1)), 0)</f>
        <v>0</v>
      </c>
      <c r="N649" s="22" t="n">
        <f aca="false">IF(J649="SIM", F649/K649, 0)</f>
        <v>0</v>
      </c>
      <c r="O649" s="28"/>
      <c r="P649" s="28"/>
      <c r="Q649" s="28"/>
      <c r="R649" s="28"/>
      <c r="S649" s="28"/>
    </row>
    <row r="650" customFormat="false" ht="15.75" hidden="false" customHeight="false" outlineLevel="0" collapsed="false">
      <c r="A650" s="30"/>
      <c r="B650" s="31"/>
      <c r="C650" s="31"/>
      <c r="D650" s="32"/>
      <c r="E650" s="34"/>
      <c r="F650" s="33"/>
      <c r="G650" s="33"/>
      <c r="H650" s="34"/>
      <c r="I650" s="34"/>
      <c r="J650" s="33"/>
      <c r="K650" s="30" t="n">
        <v>1</v>
      </c>
      <c r="L650" s="36"/>
      <c r="M650" s="36" t="n">
        <f aca="false">IF(J650="SIM", IF(MONTH(L650)+K650&gt;13, DATE(YEAR(L650)+1, MONTH(L650)+K650-13, 1), DATE(YEAR(L650), MONTH(L650)+K650-1, 1)), 0)</f>
        <v>0</v>
      </c>
      <c r="N650" s="33" t="n">
        <f aca="false">IF(J650="SIM", F650/K650, 0)</f>
        <v>0</v>
      </c>
      <c r="O650" s="48"/>
      <c r="P650" s="48"/>
      <c r="Q650" s="48"/>
      <c r="R650" s="48"/>
      <c r="S650" s="48"/>
    </row>
    <row r="651" customFormat="false" ht="15.75" hidden="false" customHeight="false" outlineLevel="0" collapsed="false">
      <c r="A651" s="19"/>
      <c r="B651" s="20"/>
      <c r="C651" s="20"/>
      <c r="D651" s="21"/>
      <c r="E651" s="23"/>
      <c r="F651" s="22"/>
      <c r="G651" s="22"/>
      <c r="H651" s="23"/>
      <c r="I651" s="23"/>
      <c r="J651" s="22"/>
      <c r="K651" s="19" t="n">
        <v>1</v>
      </c>
      <c r="L651" s="25"/>
      <c r="M651" s="25" t="n">
        <f aca="false">IF(J651="SIM", IF(MONTH(L651)+K651&gt;13, DATE(YEAR(L651)+1, MONTH(L651)+K651-13, 1), DATE(YEAR(L651), MONTH(L651)+K651-1, 1)), 0)</f>
        <v>0</v>
      </c>
      <c r="N651" s="22" t="n">
        <f aca="false">IF(J651="SIM", F651/K651, 0)</f>
        <v>0</v>
      </c>
      <c r="O651" s="28"/>
      <c r="P651" s="28"/>
      <c r="Q651" s="28"/>
      <c r="R651" s="28"/>
      <c r="S651" s="28"/>
    </row>
    <row r="652" customFormat="false" ht="15.75" hidden="false" customHeight="false" outlineLevel="0" collapsed="false">
      <c r="A652" s="30"/>
      <c r="B652" s="31"/>
      <c r="C652" s="31"/>
      <c r="D652" s="32"/>
      <c r="E652" s="34"/>
      <c r="F652" s="33"/>
      <c r="G652" s="33"/>
      <c r="H652" s="34"/>
      <c r="I652" s="34"/>
      <c r="J652" s="33"/>
      <c r="K652" s="30" t="n">
        <v>1</v>
      </c>
      <c r="L652" s="36"/>
      <c r="M652" s="36" t="n">
        <f aca="false">IF(J652="SIM", IF(MONTH(L652)+K652&gt;13, DATE(YEAR(L652)+1, MONTH(L652)+K652-13, 1), DATE(YEAR(L652), MONTH(L652)+K652-1, 1)), 0)</f>
        <v>0</v>
      </c>
      <c r="N652" s="33" t="n">
        <f aca="false">IF(J652="SIM", F652/K652, 0)</f>
        <v>0</v>
      </c>
      <c r="O652" s="48"/>
      <c r="P652" s="48"/>
      <c r="Q652" s="48"/>
      <c r="R652" s="48"/>
      <c r="S652" s="48"/>
    </row>
    <row r="653" customFormat="false" ht="15.75" hidden="false" customHeight="false" outlineLevel="0" collapsed="false">
      <c r="A653" s="19"/>
      <c r="B653" s="20"/>
      <c r="C653" s="20"/>
      <c r="D653" s="21"/>
      <c r="E653" s="23"/>
      <c r="F653" s="22"/>
      <c r="G653" s="22"/>
      <c r="H653" s="23"/>
      <c r="I653" s="23"/>
      <c r="J653" s="22"/>
      <c r="K653" s="19" t="n">
        <v>1</v>
      </c>
      <c r="L653" s="25"/>
      <c r="M653" s="25" t="n">
        <f aca="false">IF(J653="SIM", IF(MONTH(L653)+K653&gt;13, DATE(YEAR(L653)+1, MONTH(L653)+K653-13, 1), DATE(YEAR(L653), MONTH(L653)+K653-1, 1)), 0)</f>
        <v>0</v>
      </c>
      <c r="N653" s="22" t="n">
        <f aca="false">IF(J653="SIM", F653/K653, 0)</f>
        <v>0</v>
      </c>
      <c r="O653" s="28"/>
      <c r="P653" s="28"/>
      <c r="Q653" s="28"/>
      <c r="R653" s="28"/>
      <c r="S653" s="28"/>
    </row>
    <row r="654" customFormat="false" ht="15.75" hidden="false" customHeight="false" outlineLevel="0" collapsed="false">
      <c r="A654" s="30"/>
      <c r="B654" s="31"/>
      <c r="C654" s="31"/>
      <c r="D654" s="32"/>
      <c r="E654" s="34"/>
      <c r="F654" s="33"/>
      <c r="G654" s="33"/>
      <c r="H654" s="34"/>
      <c r="I654" s="34"/>
      <c r="J654" s="33"/>
      <c r="K654" s="30" t="n">
        <v>1</v>
      </c>
      <c r="L654" s="36"/>
      <c r="M654" s="36" t="n">
        <f aca="false">IF(J654="SIM", IF(MONTH(L654)+K654&gt;13, DATE(YEAR(L654)+1, MONTH(L654)+K654-13, 1), DATE(YEAR(L654), MONTH(L654)+K654-1, 1)), 0)</f>
        <v>0</v>
      </c>
      <c r="N654" s="33" t="n">
        <f aca="false">IF(J654="SIM", F654/K654, 0)</f>
        <v>0</v>
      </c>
      <c r="O654" s="48"/>
      <c r="P654" s="48"/>
      <c r="Q654" s="48"/>
      <c r="R654" s="48"/>
      <c r="S654" s="48"/>
    </row>
    <row r="655" customFormat="false" ht="15.75" hidden="false" customHeight="false" outlineLevel="0" collapsed="false">
      <c r="A655" s="19"/>
      <c r="B655" s="20"/>
      <c r="C655" s="20"/>
      <c r="D655" s="21"/>
      <c r="E655" s="23"/>
      <c r="F655" s="22"/>
      <c r="G655" s="22"/>
      <c r="H655" s="23"/>
      <c r="I655" s="23"/>
      <c r="J655" s="22"/>
      <c r="K655" s="19" t="n">
        <v>1</v>
      </c>
      <c r="L655" s="25"/>
      <c r="M655" s="25" t="n">
        <f aca="false">IF(J655="SIM", IF(MONTH(L655)+K655&gt;13, DATE(YEAR(L655)+1, MONTH(L655)+K655-13, 1), DATE(YEAR(L655), MONTH(L655)+K655-1, 1)), 0)</f>
        <v>0</v>
      </c>
      <c r="N655" s="22" t="n">
        <f aca="false">IF(J655="SIM", F655/K655, 0)</f>
        <v>0</v>
      </c>
      <c r="O655" s="28"/>
      <c r="P655" s="28"/>
      <c r="Q655" s="28"/>
      <c r="R655" s="28"/>
      <c r="S655" s="28"/>
    </row>
    <row r="656" customFormat="false" ht="15.75" hidden="false" customHeight="false" outlineLevel="0" collapsed="false">
      <c r="A656" s="30"/>
      <c r="B656" s="31"/>
      <c r="C656" s="31"/>
      <c r="D656" s="32"/>
      <c r="E656" s="34"/>
      <c r="F656" s="33"/>
      <c r="G656" s="33"/>
      <c r="H656" s="34"/>
      <c r="I656" s="34"/>
      <c r="J656" s="33"/>
      <c r="K656" s="30" t="n">
        <v>1</v>
      </c>
      <c r="L656" s="36"/>
      <c r="M656" s="36" t="n">
        <f aca="false">IF(J656="SIM", IF(MONTH(L656)+K656&gt;13, DATE(YEAR(L656)+1, MONTH(L656)+K656-13, 1), DATE(YEAR(L656), MONTH(L656)+K656-1, 1)), 0)</f>
        <v>0</v>
      </c>
      <c r="N656" s="33" t="n">
        <f aca="false">IF(J656="SIM", F656/K656, 0)</f>
        <v>0</v>
      </c>
      <c r="O656" s="48"/>
      <c r="P656" s="48"/>
      <c r="Q656" s="48"/>
      <c r="R656" s="48"/>
      <c r="S656" s="48"/>
    </row>
    <row r="657" customFormat="false" ht="15.75" hidden="false" customHeight="false" outlineLevel="0" collapsed="false">
      <c r="A657" s="19"/>
      <c r="B657" s="20"/>
      <c r="C657" s="20"/>
      <c r="D657" s="21"/>
      <c r="E657" s="23"/>
      <c r="F657" s="22"/>
      <c r="G657" s="22"/>
      <c r="H657" s="23"/>
      <c r="I657" s="23"/>
      <c r="J657" s="22"/>
      <c r="K657" s="19" t="n">
        <v>1</v>
      </c>
      <c r="L657" s="25"/>
      <c r="M657" s="25" t="n">
        <f aca="false">IF(J657="SIM", IF(MONTH(L657)+K657&gt;13, DATE(YEAR(L657)+1, MONTH(L657)+K657-13, 1), DATE(YEAR(L657), MONTH(L657)+K657-1, 1)), 0)</f>
        <v>0</v>
      </c>
      <c r="N657" s="22" t="n">
        <f aca="false">IF(J657="SIM", F657/K657, 0)</f>
        <v>0</v>
      </c>
      <c r="O657" s="28"/>
      <c r="P657" s="28"/>
      <c r="Q657" s="28"/>
      <c r="R657" s="28"/>
      <c r="S657" s="28"/>
    </row>
    <row r="658" customFormat="false" ht="15.75" hidden="false" customHeight="false" outlineLevel="0" collapsed="false">
      <c r="A658" s="30"/>
      <c r="B658" s="31"/>
      <c r="C658" s="31"/>
      <c r="D658" s="32"/>
      <c r="E658" s="34"/>
      <c r="F658" s="33"/>
      <c r="G658" s="33"/>
      <c r="H658" s="34"/>
      <c r="I658" s="34"/>
      <c r="J658" s="33"/>
      <c r="K658" s="30" t="n">
        <v>1</v>
      </c>
      <c r="L658" s="36"/>
      <c r="M658" s="36" t="n">
        <f aca="false">IF(J658="SIM", IF(MONTH(L658)+K658&gt;13, DATE(YEAR(L658)+1, MONTH(L658)+K658-13, 1), DATE(YEAR(L658), MONTH(L658)+K658-1, 1)), 0)</f>
        <v>0</v>
      </c>
      <c r="N658" s="33" t="n">
        <f aca="false">IF(J658="SIM", F658/K658, 0)</f>
        <v>0</v>
      </c>
      <c r="O658" s="48"/>
      <c r="P658" s="48"/>
      <c r="Q658" s="48"/>
      <c r="R658" s="48"/>
      <c r="S658" s="48"/>
    </row>
    <row r="659" customFormat="false" ht="15.75" hidden="false" customHeight="false" outlineLevel="0" collapsed="false">
      <c r="A659" s="19"/>
      <c r="B659" s="20"/>
      <c r="C659" s="20"/>
      <c r="D659" s="21"/>
      <c r="E659" s="23"/>
      <c r="F659" s="22"/>
      <c r="G659" s="22"/>
      <c r="H659" s="23"/>
      <c r="I659" s="23"/>
      <c r="J659" s="22"/>
      <c r="K659" s="19" t="n">
        <v>1</v>
      </c>
      <c r="L659" s="25"/>
      <c r="M659" s="25" t="n">
        <f aca="false">IF(J659="SIM", IF(MONTH(L659)+K659&gt;13, DATE(YEAR(L659)+1, MONTH(L659)+K659-13, 1), DATE(YEAR(L659), MONTH(L659)+K659-1, 1)), 0)</f>
        <v>0</v>
      </c>
      <c r="N659" s="22" t="n">
        <f aca="false">IF(J659="SIM", F659/K659, 0)</f>
        <v>0</v>
      </c>
      <c r="O659" s="28"/>
      <c r="P659" s="28"/>
      <c r="Q659" s="28"/>
      <c r="R659" s="28"/>
      <c r="S659" s="28"/>
    </row>
    <row r="660" customFormat="false" ht="15.75" hidden="false" customHeight="false" outlineLevel="0" collapsed="false">
      <c r="A660" s="30"/>
      <c r="B660" s="31"/>
      <c r="C660" s="31"/>
      <c r="D660" s="32"/>
      <c r="E660" s="34"/>
      <c r="F660" s="33"/>
      <c r="G660" s="33"/>
      <c r="H660" s="34"/>
      <c r="I660" s="34"/>
      <c r="J660" s="33"/>
      <c r="K660" s="30" t="n">
        <v>1</v>
      </c>
      <c r="L660" s="36"/>
      <c r="M660" s="36" t="n">
        <f aca="false">IF(J660="SIM", IF(MONTH(L660)+K660&gt;13, DATE(YEAR(L660)+1, MONTH(L660)+K660-13, 1), DATE(YEAR(L660), MONTH(L660)+K660-1, 1)), 0)</f>
        <v>0</v>
      </c>
      <c r="N660" s="33" t="n">
        <f aca="false">IF(J660="SIM", F660/K660, 0)</f>
        <v>0</v>
      </c>
      <c r="O660" s="48"/>
      <c r="P660" s="48"/>
      <c r="Q660" s="48"/>
      <c r="R660" s="48"/>
      <c r="S660" s="48"/>
    </row>
    <row r="661" customFormat="false" ht="15.75" hidden="false" customHeight="false" outlineLevel="0" collapsed="false">
      <c r="A661" s="19"/>
      <c r="B661" s="20"/>
      <c r="C661" s="20"/>
      <c r="D661" s="21"/>
      <c r="E661" s="23"/>
      <c r="F661" s="22"/>
      <c r="G661" s="22"/>
      <c r="H661" s="23"/>
      <c r="I661" s="23"/>
      <c r="J661" s="22"/>
      <c r="K661" s="19" t="n">
        <v>1</v>
      </c>
      <c r="L661" s="25"/>
      <c r="M661" s="25" t="n">
        <f aca="false">IF(J661="SIM", IF(MONTH(L661)+K661&gt;13, DATE(YEAR(L661)+1, MONTH(L661)+K661-13, 1), DATE(YEAR(L661), MONTH(L661)+K661-1, 1)), 0)</f>
        <v>0</v>
      </c>
      <c r="N661" s="22" t="n">
        <f aca="false">IF(J661="SIM", F661/K661, 0)</f>
        <v>0</v>
      </c>
      <c r="O661" s="28"/>
      <c r="P661" s="28"/>
      <c r="Q661" s="28"/>
      <c r="R661" s="28"/>
      <c r="S661" s="28"/>
    </row>
    <row r="662" customFormat="false" ht="15.75" hidden="false" customHeight="false" outlineLevel="0" collapsed="false">
      <c r="A662" s="30"/>
      <c r="B662" s="31"/>
      <c r="C662" s="31"/>
      <c r="D662" s="32"/>
      <c r="E662" s="34"/>
      <c r="F662" s="33"/>
      <c r="G662" s="33"/>
      <c r="H662" s="34"/>
      <c r="I662" s="34"/>
      <c r="J662" s="33"/>
      <c r="K662" s="30" t="n">
        <v>1</v>
      </c>
      <c r="L662" s="36"/>
      <c r="M662" s="36" t="n">
        <f aca="false">IF(J662="SIM", IF(MONTH(L662)+K662&gt;13, DATE(YEAR(L662)+1, MONTH(L662)+K662-13, 1), DATE(YEAR(L662), MONTH(L662)+K662-1, 1)), 0)</f>
        <v>0</v>
      </c>
      <c r="N662" s="33" t="n">
        <f aca="false">IF(J662="SIM", F662/K662, 0)</f>
        <v>0</v>
      </c>
      <c r="O662" s="48"/>
      <c r="P662" s="48"/>
      <c r="Q662" s="48"/>
      <c r="R662" s="48"/>
      <c r="S662" s="48"/>
    </row>
    <row r="663" customFormat="false" ht="15.75" hidden="false" customHeight="false" outlineLevel="0" collapsed="false">
      <c r="A663" s="19"/>
      <c r="B663" s="20"/>
      <c r="C663" s="20"/>
      <c r="D663" s="21"/>
      <c r="E663" s="23"/>
      <c r="F663" s="22"/>
      <c r="G663" s="22"/>
      <c r="H663" s="23"/>
      <c r="I663" s="23"/>
      <c r="J663" s="22"/>
      <c r="K663" s="19" t="n">
        <v>1</v>
      </c>
      <c r="L663" s="25"/>
      <c r="M663" s="25" t="n">
        <f aca="false">IF(J663="SIM", IF(MONTH(L663)+K663&gt;13, DATE(YEAR(L663)+1, MONTH(L663)+K663-13, 1), DATE(YEAR(L663), MONTH(L663)+K663-1, 1)), 0)</f>
        <v>0</v>
      </c>
      <c r="N663" s="22" t="n">
        <f aca="false">IF(J663="SIM", F663/K663, 0)</f>
        <v>0</v>
      </c>
      <c r="O663" s="28"/>
      <c r="P663" s="28"/>
      <c r="Q663" s="28"/>
      <c r="R663" s="28"/>
      <c r="S663" s="28"/>
    </row>
    <row r="664" customFormat="false" ht="15.75" hidden="false" customHeight="false" outlineLevel="0" collapsed="false">
      <c r="A664" s="30"/>
      <c r="B664" s="31"/>
      <c r="C664" s="31"/>
      <c r="D664" s="32"/>
      <c r="E664" s="34"/>
      <c r="F664" s="33"/>
      <c r="G664" s="33"/>
      <c r="H664" s="34"/>
      <c r="I664" s="34"/>
      <c r="J664" s="33"/>
      <c r="K664" s="30" t="n">
        <v>1</v>
      </c>
      <c r="L664" s="36"/>
      <c r="M664" s="36" t="n">
        <f aca="false">IF(J664="SIM", IF(MONTH(L664)+K664&gt;13, DATE(YEAR(L664)+1, MONTH(L664)+K664-13, 1), DATE(YEAR(L664), MONTH(L664)+K664-1, 1)), 0)</f>
        <v>0</v>
      </c>
      <c r="N664" s="33" t="n">
        <f aca="false">IF(J664="SIM", F664/K664, 0)</f>
        <v>0</v>
      </c>
      <c r="O664" s="48"/>
      <c r="P664" s="48"/>
      <c r="Q664" s="48"/>
      <c r="R664" s="48"/>
      <c r="S664" s="48"/>
    </row>
    <row r="665" customFormat="false" ht="15.75" hidden="false" customHeight="false" outlineLevel="0" collapsed="false">
      <c r="A665" s="19"/>
      <c r="B665" s="20"/>
      <c r="C665" s="20"/>
      <c r="D665" s="21"/>
      <c r="E665" s="23"/>
      <c r="F665" s="22"/>
      <c r="G665" s="22"/>
      <c r="H665" s="23"/>
      <c r="I665" s="23"/>
      <c r="J665" s="22"/>
      <c r="K665" s="19" t="n">
        <v>1</v>
      </c>
      <c r="L665" s="25"/>
      <c r="M665" s="25" t="n">
        <f aca="false">IF(J665="SIM", IF(MONTH(L665)+K665&gt;13, DATE(YEAR(L665)+1, MONTH(L665)+K665-13, 1), DATE(YEAR(L665), MONTH(L665)+K665-1, 1)), 0)</f>
        <v>0</v>
      </c>
      <c r="N665" s="22" t="n">
        <f aca="false">IF(J665="SIM", F665/K665, 0)</f>
        <v>0</v>
      </c>
      <c r="O665" s="28"/>
      <c r="P665" s="28"/>
      <c r="Q665" s="28"/>
      <c r="R665" s="28"/>
      <c r="S665" s="28"/>
    </row>
    <row r="666" customFormat="false" ht="15.75" hidden="false" customHeight="false" outlineLevel="0" collapsed="false">
      <c r="A666" s="30"/>
      <c r="B666" s="31"/>
      <c r="C666" s="31"/>
      <c r="D666" s="32"/>
      <c r="E666" s="34"/>
      <c r="F666" s="33"/>
      <c r="G666" s="33"/>
      <c r="H666" s="34"/>
      <c r="I666" s="34"/>
      <c r="J666" s="33"/>
      <c r="K666" s="30" t="n">
        <v>1</v>
      </c>
      <c r="L666" s="36"/>
      <c r="M666" s="36" t="n">
        <f aca="false">IF(J666="SIM", IF(MONTH(L666)+K666&gt;13, DATE(YEAR(L666)+1, MONTH(L666)+K666-13, 1), DATE(YEAR(L666), MONTH(L666)+K666-1, 1)), 0)</f>
        <v>0</v>
      </c>
      <c r="N666" s="33" t="n">
        <f aca="false">IF(J666="SIM", F666/K666, 0)</f>
        <v>0</v>
      </c>
      <c r="O666" s="48"/>
      <c r="P666" s="48"/>
      <c r="Q666" s="48"/>
      <c r="R666" s="48"/>
      <c r="S666" s="48"/>
    </row>
    <row r="667" customFormat="false" ht="15.75" hidden="false" customHeight="false" outlineLevel="0" collapsed="false">
      <c r="A667" s="19"/>
      <c r="B667" s="20"/>
      <c r="C667" s="20"/>
      <c r="D667" s="21"/>
      <c r="E667" s="23"/>
      <c r="F667" s="22"/>
      <c r="G667" s="22"/>
      <c r="H667" s="23"/>
      <c r="I667" s="23"/>
      <c r="J667" s="22"/>
      <c r="K667" s="19" t="n">
        <v>1</v>
      </c>
      <c r="L667" s="25"/>
      <c r="M667" s="25" t="n">
        <f aca="false">IF(J667="SIM", IF(MONTH(L667)+K667&gt;13, DATE(YEAR(L667)+1, MONTH(L667)+K667-13, 1), DATE(YEAR(L667), MONTH(L667)+K667-1, 1)), 0)</f>
        <v>0</v>
      </c>
      <c r="N667" s="22" t="n">
        <f aca="false">IF(J667="SIM", F667/K667, 0)</f>
        <v>0</v>
      </c>
      <c r="O667" s="28"/>
      <c r="P667" s="28"/>
      <c r="Q667" s="28"/>
      <c r="R667" s="28"/>
      <c r="S667" s="28"/>
    </row>
    <row r="668" customFormat="false" ht="15.75" hidden="false" customHeight="false" outlineLevel="0" collapsed="false">
      <c r="A668" s="30"/>
      <c r="B668" s="31"/>
      <c r="C668" s="31"/>
      <c r="D668" s="32"/>
      <c r="E668" s="34"/>
      <c r="F668" s="33"/>
      <c r="G668" s="33"/>
      <c r="H668" s="34"/>
      <c r="I668" s="34"/>
      <c r="J668" s="33"/>
      <c r="K668" s="30" t="n">
        <v>1</v>
      </c>
      <c r="L668" s="36"/>
      <c r="M668" s="36" t="n">
        <f aca="false">IF(J668="SIM", IF(MONTH(L668)+K668&gt;13, DATE(YEAR(L668)+1, MONTH(L668)+K668-13, 1), DATE(YEAR(L668), MONTH(L668)+K668-1, 1)), 0)</f>
        <v>0</v>
      </c>
      <c r="N668" s="33" t="n">
        <f aca="false">IF(J668="SIM", F668/K668, 0)</f>
        <v>0</v>
      </c>
      <c r="O668" s="48"/>
      <c r="P668" s="48"/>
      <c r="Q668" s="48"/>
      <c r="R668" s="48"/>
      <c r="S668" s="48"/>
    </row>
    <row r="669" customFormat="false" ht="15.75" hidden="false" customHeight="false" outlineLevel="0" collapsed="false">
      <c r="A669" s="19"/>
      <c r="B669" s="20"/>
      <c r="C669" s="20"/>
      <c r="D669" s="21"/>
      <c r="E669" s="23"/>
      <c r="F669" s="22"/>
      <c r="G669" s="22"/>
      <c r="H669" s="23"/>
      <c r="I669" s="23"/>
      <c r="J669" s="22"/>
      <c r="K669" s="19" t="n">
        <v>1</v>
      </c>
      <c r="L669" s="25"/>
      <c r="M669" s="25" t="n">
        <f aca="false">IF(J669="SIM", IF(MONTH(L669)+K669&gt;13, DATE(YEAR(L669)+1, MONTH(L669)+K669-13, 1), DATE(YEAR(L669), MONTH(L669)+K669-1, 1)), 0)</f>
        <v>0</v>
      </c>
      <c r="N669" s="22" t="n">
        <f aca="false">IF(J669="SIM", F669/K669, 0)</f>
        <v>0</v>
      </c>
      <c r="O669" s="28"/>
      <c r="P669" s="28"/>
      <c r="Q669" s="28"/>
      <c r="R669" s="28"/>
      <c r="S669" s="28"/>
    </row>
    <row r="670" customFormat="false" ht="15.75" hidden="false" customHeight="false" outlineLevel="0" collapsed="false">
      <c r="A670" s="30"/>
      <c r="B670" s="31"/>
      <c r="C670" s="31"/>
      <c r="D670" s="32"/>
      <c r="E670" s="34"/>
      <c r="F670" s="33"/>
      <c r="G670" s="33"/>
      <c r="H670" s="34"/>
      <c r="I670" s="34"/>
      <c r="J670" s="33"/>
      <c r="K670" s="30" t="n">
        <v>1</v>
      </c>
      <c r="L670" s="36"/>
      <c r="M670" s="36" t="n">
        <f aca="false">IF(J670="SIM", IF(MONTH(L670)+K670&gt;13, DATE(YEAR(L670)+1, MONTH(L670)+K670-13, 1), DATE(YEAR(L670), MONTH(L670)+K670-1, 1)), 0)</f>
        <v>0</v>
      </c>
      <c r="N670" s="33" t="n">
        <f aca="false">IF(J670="SIM", F670/K670, 0)</f>
        <v>0</v>
      </c>
      <c r="O670" s="48"/>
      <c r="P670" s="48"/>
      <c r="Q670" s="48"/>
      <c r="R670" s="48"/>
      <c r="S670" s="48"/>
    </row>
    <row r="671" customFormat="false" ht="15.75" hidden="false" customHeight="false" outlineLevel="0" collapsed="false">
      <c r="A671" s="19"/>
      <c r="B671" s="20"/>
      <c r="C671" s="20"/>
      <c r="D671" s="21"/>
      <c r="E671" s="23"/>
      <c r="F671" s="22"/>
      <c r="G671" s="22"/>
      <c r="H671" s="23"/>
      <c r="I671" s="23"/>
      <c r="J671" s="22"/>
      <c r="K671" s="19" t="n">
        <v>1</v>
      </c>
      <c r="L671" s="25"/>
      <c r="M671" s="25" t="n">
        <f aca="false">IF(J671="SIM", IF(MONTH(L671)+K671&gt;13, DATE(YEAR(L671)+1, MONTH(L671)+K671-13, 1), DATE(YEAR(L671), MONTH(L671)+K671-1, 1)), 0)</f>
        <v>0</v>
      </c>
      <c r="N671" s="22" t="n">
        <f aca="false">IF(J671="SIM", F671/K671, 0)</f>
        <v>0</v>
      </c>
      <c r="O671" s="28"/>
      <c r="P671" s="28"/>
      <c r="Q671" s="28"/>
      <c r="R671" s="28"/>
      <c r="S671" s="28"/>
    </row>
    <row r="672" customFormat="false" ht="15.75" hidden="false" customHeight="false" outlineLevel="0" collapsed="false">
      <c r="A672" s="30"/>
      <c r="B672" s="31"/>
      <c r="C672" s="31"/>
      <c r="D672" s="32"/>
      <c r="E672" s="34"/>
      <c r="F672" s="33"/>
      <c r="G672" s="33"/>
      <c r="H672" s="34"/>
      <c r="I672" s="34"/>
      <c r="J672" s="33"/>
      <c r="K672" s="30" t="n">
        <v>1</v>
      </c>
      <c r="L672" s="36"/>
      <c r="M672" s="36" t="n">
        <f aca="false">IF(J672="SIM", IF(MONTH(L672)+K672&gt;13, DATE(YEAR(L672)+1, MONTH(L672)+K672-13, 1), DATE(YEAR(L672), MONTH(L672)+K672-1, 1)), 0)</f>
        <v>0</v>
      </c>
      <c r="N672" s="33" t="n">
        <f aca="false">IF(J672="SIM", F672/K672, 0)</f>
        <v>0</v>
      </c>
      <c r="O672" s="48"/>
      <c r="P672" s="48"/>
      <c r="Q672" s="48"/>
      <c r="R672" s="48"/>
      <c r="S672" s="48"/>
    </row>
    <row r="673" customFormat="false" ht="15.75" hidden="false" customHeight="false" outlineLevel="0" collapsed="false">
      <c r="A673" s="19"/>
      <c r="B673" s="20"/>
      <c r="C673" s="20"/>
      <c r="D673" s="21"/>
      <c r="E673" s="23"/>
      <c r="F673" s="22"/>
      <c r="G673" s="22"/>
      <c r="H673" s="23"/>
      <c r="I673" s="23"/>
      <c r="J673" s="22"/>
      <c r="K673" s="19" t="n">
        <v>1</v>
      </c>
      <c r="L673" s="25"/>
      <c r="M673" s="25" t="n">
        <f aca="false">IF(J673="SIM", IF(MONTH(L673)+K673&gt;13, DATE(YEAR(L673)+1, MONTH(L673)+K673-13, 1), DATE(YEAR(L673), MONTH(L673)+K673-1, 1)), 0)</f>
        <v>0</v>
      </c>
      <c r="N673" s="22" t="n">
        <f aca="false">IF(J673="SIM", F673/K673, 0)</f>
        <v>0</v>
      </c>
      <c r="O673" s="28"/>
      <c r="P673" s="28"/>
      <c r="Q673" s="28"/>
      <c r="R673" s="28"/>
      <c r="S673" s="28"/>
    </row>
    <row r="674" customFormat="false" ht="15.75" hidden="false" customHeight="false" outlineLevel="0" collapsed="false">
      <c r="A674" s="30"/>
      <c r="B674" s="31"/>
      <c r="C674" s="31"/>
      <c r="D674" s="32"/>
      <c r="E674" s="34"/>
      <c r="F674" s="33"/>
      <c r="G674" s="33"/>
      <c r="H674" s="34"/>
      <c r="I674" s="34"/>
      <c r="J674" s="33"/>
      <c r="K674" s="30" t="n">
        <v>1</v>
      </c>
      <c r="L674" s="36"/>
      <c r="M674" s="36" t="n">
        <f aca="false">IF(J674="SIM", IF(MONTH(L674)+K674&gt;13, DATE(YEAR(L674)+1, MONTH(L674)+K674-13, 1), DATE(YEAR(L674), MONTH(L674)+K674-1, 1)), 0)</f>
        <v>0</v>
      </c>
      <c r="N674" s="33" t="n">
        <f aca="false">IF(J674="SIM", F674/K674, 0)</f>
        <v>0</v>
      </c>
      <c r="O674" s="48"/>
      <c r="P674" s="48"/>
      <c r="Q674" s="48"/>
      <c r="R674" s="48"/>
      <c r="S674" s="48"/>
    </row>
    <row r="675" customFormat="false" ht="15.75" hidden="false" customHeight="false" outlineLevel="0" collapsed="false">
      <c r="A675" s="19"/>
      <c r="B675" s="20"/>
      <c r="C675" s="20"/>
      <c r="D675" s="21"/>
      <c r="E675" s="23"/>
      <c r="F675" s="22"/>
      <c r="G675" s="22"/>
      <c r="H675" s="23"/>
      <c r="I675" s="23"/>
      <c r="J675" s="22"/>
      <c r="K675" s="19" t="n">
        <v>1</v>
      </c>
      <c r="L675" s="25"/>
      <c r="M675" s="25" t="n">
        <f aca="false">IF(J675="SIM", IF(MONTH(L675)+K675&gt;13, DATE(YEAR(L675)+1, MONTH(L675)+K675-13, 1), DATE(YEAR(L675), MONTH(L675)+K675-1, 1)), 0)</f>
        <v>0</v>
      </c>
      <c r="N675" s="22" t="n">
        <f aca="false">IF(J675="SIM", F675/K675, 0)</f>
        <v>0</v>
      </c>
      <c r="O675" s="28"/>
      <c r="P675" s="28"/>
      <c r="Q675" s="28"/>
      <c r="R675" s="28"/>
      <c r="S675" s="28"/>
    </row>
    <row r="676" customFormat="false" ht="15.75" hidden="false" customHeight="false" outlineLevel="0" collapsed="false">
      <c r="A676" s="30"/>
      <c r="B676" s="31"/>
      <c r="C676" s="31"/>
      <c r="D676" s="32"/>
      <c r="E676" s="34"/>
      <c r="F676" s="33"/>
      <c r="G676" s="33"/>
      <c r="H676" s="34"/>
      <c r="I676" s="34"/>
      <c r="J676" s="33"/>
      <c r="K676" s="30" t="n">
        <v>1</v>
      </c>
      <c r="L676" s="36"/>
      <c r="M676" s="36" t="n">
        <f aca="false">IF(J676="SIM", IF(MONTH(L676)+K676&gt;13, DATE(YEAR(L676)+1, MONTH(L676)+K676-13, 1), DATE(YEAR(L676), MONTH(L676)+K676-1, 1)), 0)</f>
        <v>0</v>
      </c>
      <c r="N676" s="33" t="n">
        <f aca="false">IF(J676="SIM", F676/K676, 0)</f>
        <v>0</v>
      </c>
      <c r="O676" s="48"/>
      <c r="P676" s="48"/>
      <c r="Q676" s="48"/>
      <c r="R676" s="48"/>
      <c r="S676" s="48"/>
    </row>
    <row r="677" customFormat="false" ht="15.75" hidden="false" customHeight="false" outlineLevel="0" collapsed="false">
      <c r="A677" s="19"/>
      <c r="B677" s="20"/>
      <c r="C677" s="20"/>
      <c r="D677" s="21"/>
      <c r="E677" s="23"/>
      <c r="F677" s="22"/>
      <c r="G677" s="22"/>
      <c r="H677" s="23"/>
      <c r="I677" s="23"/>
      <c r="J677" s="22"/>
      <c r="K677" s="19" t="n">
        <v>1</v>
      </c>
      <c r="L677" s="25"/>
      <c r="M677" s="25" t="n">
        <f aca="false">IF(J677="SIM", IF(MONTH(L677)+K677&gt;13, DATE(YEAR(L677)+1, MONTH(L677)+K677-13, 1), DATE(YEAR(L677), MONTH(L677)+K677-1, 1)), 0)</f>
        <v>0</v>
      </c>
      <c r="N677" s="22" t="n">
        <f aca="false">IF(J677="SIM", F677/K677, 0)</f>
        <v>0</v>
      </c>
      <c r="O677" s="28"/>
      <c r="P677" s="28"/>
      <c r="Q677" s="28"/>
      <c r="R677" s="28"/>
      <c r="S677" s="28"/>
    </row>
    <row r="678" customFormat="false" ht="15.75" hidden="false" customHeight="false" outlineLevel="0" collapsed="false">
      <c r="A678" s="30"/>
      <c r="B678" s="31"/>
      <c r="C678" s="31"/>
      <c r="D678" s="32"/>
      <c r="E678" s="34"/>
      <c r="F678" s="33"/>
      <c r="G678" s="33"/>
      <c r="H678" s="34"/>
      <c r="I678" s="34"/>
      <c r="J678" s="33"/>
      <c r="K678" s="30" t="n">
        <v>1</v>
      </c>
      <c r="L678" s="36"/>
      <c r="M678" s="36" t="n">
        <f aca="false">IF(J678="SIM", IF(MONTH(L678)+K678&gt;13, DATE(YEAR(L678)+1, MONTH(L678)+K678-13, 1), DATE(YEAR(L678), MONTH(L678)+K678-1, 1)), 0)</f>
        <v>0</v>
      </c>
      <c r="N678" s="33" t="n">
        <f aca="false">IF(J678="SIM", F678/K678, 0)</f>
        <v>0</v>
      </c>
      <c r="O678" s="48"/>
      <c r="P678" s="48"/>
      <c r="Q678" s="48"/>
      <c r="R678" s="48"/>
      <c r="S678" s="48"/>
    </row>
    <row r="679" customFormat="false" ht="15.75" hidden="false" customHeight="false" outlineLevel="0" collapsed="false">
      <c r="A679" s="19"/>
      <c r="B679" s="20"/>
      <c r="C679" s="20"/>
      <c r="D679" s="21"/>
      <c r="E679" s="23"/>
      <c r="F679" s="22"/>
      <c r="G679" s="22"/>
      <c r="H679" s="23"/>
      <c r="I679" s="23"/>
      <c r="J679" s="22"/>
      <c r="K679" s="19" t="n">
        <v>1</v>
      </c>
      <c r="L679" s="25"/>
      <c r="M679" s="25" t="n">
        <f aca="false">IF(J679="SIM", IF(MONTH(L679)+K679&gt;13, DATE(YEAR(L679)+1, MONTH(L679)+K679-13, 1), DATE(YEAR(L679), MONTH(L679)+K679-1, 1)), 0)</f>
        <v>0</v>
      </c>
      <c r="N679" s="22" t="n">
        <f aca="false">IF(J679="SIM", F679/K679, 0)</f>
        <v>0</v>
      </c>
      <c r="O679" s="28"/>
      <c r="P679" s="28"/>
      <c r="Q679" s="28"/>
      <c r="R679" s="28"/>
      <c r="S679" s="28"/>
    </row>
    <row r="680" customFormat="false" ht="15.75" hidden="false" customHeight="false" outlineLevel="0" collapsed="false">
      <c r="A680" s="30"/>
      <c r="B680" s="31"/>
      <c r="C680" s="31"/>
      <c r="D680" s="32"/>
      <c r="E680" s="34"/>
      <c r="F680" s="33"/>
      <c r="G680" s="33"/>
      <c r="H680" s="34"/>
      <c r="I680" s="34"/>
      <c r="J680" s="33"/>
      <c r="K680" s="30" t="n">
        <v>1</v>
      </c>
      <c r="L680" s="36"/>
      <c r="M680" s="36" t="n">
        <f aca="false">IF(J680="SIM", IF(MONTH(L680)+K680&gt;13, DATE(YEAR(L680)+1, MONTH(L680)+K680-13, 1), DATE(YEAR(L680), MONTH(L680)+K680-1, 1)), 0)</f>
        <v>0</v>
      </c>
      <c r="N680" s="33" t="n">
        <f aca="false">IF(J680="SIM", F680/K680, 0)</f>
        <v>0</v>
      </c>
      <c r="O680" s="48"/>
      <c r="P680" s="48"/>
      <c r="Q680" s="48"/>
      <c r="R680" s="48"/>
      <c r="S680" s="48"/>
    </row>
    <row r="681" customFormat="false" ht="15.75" hidden="false" customHeight="false" outlineLevel="0" collapsed="false">
      <c r="A681" s="19"/>
      <c r="B681" s="20"/>
      <c r="C681" s="20"/>
      <c r="D681" s="21"/>
      <c r="E681" s="23"/>
      <c r="F681" s="22"/>
      <c r="G681" s="22"/>
      <c r="H681" s="23"/>
      <c r="I681" s="23"/>
      <c r="J681" s="22"/>
      <c r="K681" s="19" t="n">
        <v>1</v>
      </c>
      <c r="L681" s="25"/>
      <c r="M681" s="25" t="n">
        <f aca="false">IF(J681="SIM", IF(MONTH(L681)+K681&gt;13, DATE(YEAR(L681)+1, MONTH(L681)+K681-13, 1), DATE(YEAR(L681), MONTH(L681)+K681-1, 1)), 0)</f>
        <v>0</v>
      </c>
      <c r="N681" s="22" t="n">
        <f aca="false">IF(J681="SIM", F681/K681, 0)</f>
        <v>0</v>
      </c>
      <c r="O681" s="28"/>
      <c r="P681" s="28"/>
      <c r="Q681" s="28"/>
      <c r="R681" s="28"/>
      <c r="S681" s="28"/>
    </row>
    <row r="682" customFormat="false" ht="15.75" hidden="false" customHeight="false" outlineLevel="0" collapsed="false">
      <c r="A682" s="30"/>
      <c r="B682" s="31"/>
      <c r="C682" s="31"/>
      <c r="D682" s="32"/>
      <c r="E682" s="34"/>
      <c r="F682" s="33"/>
      <c r="G682" s="33"/>
      <c r="H682" s="34"/>
      <c r="I682" s="34"/>
      <c r="J682" s="33"/>
      <c r="K682" s="30" t="n">
        <v>1</v>
      </c>
      <c r="L682" s="36"/>
      <c r="M682" s="36" t="n">
        <f aca="false">IF(J682="SIM", IF(MONTH(L682)+K682&gt;13, DATE(YEAR(L682)+1, MONTH(L682)+K682-13, 1), DATE(YEAR(L682), MONTH(L682)+K682-1, 1)), 0)</f>
        <v>0</v>
      </c>
      <c r="N682" s="33" t="n">
        <f aca="false">IF(J682="SIM", F682/K682, 0)</f>
        <v>0</v>
      </c>
      <c r="O682" s="48"/>
      <c r="P682" s="48"/>
      <c r="Q682" s="48"/>
      <c r="R682" s="48"/>
      <c r="S682" s="48"/>
    </row>
    <row r="683" customFormat="false" ht="15.75" hidden="false" customHeight="false" outlineLevel="0" collapsed="false">
      <c r="A683" s="19"/>
      <c r="B683" s="20"/>
      <c r="C683" s="20"/>
      <c r="D683" s="21"/>
      <c r="E683" s="23"/>
      <c r="F683" s="22"/>
      <c r="G683" s="22"/>
      <c r="H683" s="23"/>
      <c r="I683" s="23"/>
      <c r="J683" s="22"/>
      <c r="K683" s="19" t="n">
        <v>1</v>
      </c>
      <c r="L683" s="25"/>
      <c r="M683" s="25" t="n">
        <f aca="false">IF(J683="SIM", IF(MONTH(L683)+K683&gt;13, DATE(YEAR(L683)+1, MONTH(L683)+K683-13, 1), DATE(YEAR(L683), MONTH(L683)+K683-1, 1)), 0)</f>
        <v>0</v>
      </c>
      <c r="N683" s="22" t="n">
        <f aca="false">IF(J683="SIM", F683/K683, 0)</f>
        <v>0</v>
      </c>
      <c r="O683" s="28"/>
      <c r="P683" s="28"/>
      <c r="Q683" s="28"/>
      <c r="R683" s="28"/>
      <c r="S683" s="28"/>
    </row>
    <row r="684" customFormat="false" ht="15.75" hidden="false" customHeight="false" outlineLevel="0" collapsed="false">
      <c r="A684" s="30"/>
      <c r="B684" s="31"/>
      <c r="C684" s="31"/>
      <c r="D684" s="32"/>
      <c r="E684" s="34"/>
      <c r="F684" s="33"/>
      <c r="G684" s="33"/>
      <c r="H684" s="34"/>
      <c r="I684" s="34"/>
      <c r="J684" s="33"/>
      <c r="K684" s="30" t="n">
        <v>1</v>
      </c>
      <c r="L684" s="36"/>
      <c r="M684" s="36" t="n">
        <f aca="false">IF(J684="SIM", IF(MONTH(L684)+K684&gt;13, DATE(YEAR(L684)+1, MONTH(L684)+K684-13, 1), DATE(YEAR(L684), MONTH(L684)+K684-1, 1)), 0)</f>
        <v>0</v>
      </c>
      <c r="N684" s="33" t="n">
        <f aca="false">IF(J684="SIM", F684/K684, 0)</f>
        <v>0</v>
      </c>
      <c r="O684" s="48"/>
      <c r="P684" s="48"/>
      <c r="Q684" s="48"/>
      <c r="R684" s="48"/>
      <c r="S684" s="48"/>
    </row>
    <row r="685" customFormat="false" ht="15.75" hidden="false" customHeight="false" outlineLevel="0" collapsed="false">
      <c r="A685" s="19"/>
      <c r="B685" s="20"/>
      <c r="C685" s="20"/>
      <c r="D685" s="21"/>
      <c r="E685" s="23"/>
      <c r="F685" s="22"/>
      <c r="G685" s="22"/>
      <c r="H685" s="23"/>
      <c r="I685" s="23"/>
      <c r="J685" s="22"/>
      <c r="K685" s="19" t="n">
        <v>1</v>
      </c>
      <c r="L685" s="25"/>
      <c r="M685" s="25" t="n">
        <f aca="false">IF(J685="SIM", IF(MONTH(L685)+K685&gt;13, DATE(YEAR(L685)+1, MONTH(L685)+K685-13, 1), DATE(YEAR(L685), MONTH(L685)+K685-1, 1)), 0)</f>
        <v>0</v>
      </c>
      <c r="N685" s="22" t="n">
        <f aca="false">IF(J685="SIM", F685/K685, 0)</f>
        <v>0</v>
      </c>
      <c r="O685" s="28"/>
      <c r="P685" s="28"/>
      <c r="Q685" s="28"/>
      <c r="R685" s="28"/>
      <c r="S685" s="28"/>
    </row>
    <row r="686" customFormat="false" ht="15.75" hidden="false" customHeight="false" outlineLevel="0" collapsed="false">
      <c r="A686" s="30"/>
      <c r="B686" s="31"/>
      <c r="C686" s="31"/>
      <c r="D686" s="32"/>
      <c r="E686" s="34"/>
      <c r="F686" s="33"/>
      <c r="G686" s="33"/>
      <c r="H686" s="34"/>
      <c r="I686" s="34"/>
      <c r="J686" s="33"/>
      <c r="K686" s="30" t="n">
        <v>1</v>
      </c>
      <c r="L686" s="36"/>
      <c r="M686" s="36" t="n">
        <f aca="false">IF(J686="SIM", IF(MONTH(L686)+K686&gt;13, DATE(YEAR(L686)+1, MONTH(L686)+K686-13, 1), DATE(YEAR(L686), MONTH(L686)+K686-1, 1)), 0)</f>
        <v>0</v>
      </c>
      <c r="N686" s="33" t="n">
        <f aca="false">IF(J686="SIM", F686/K686, 0)</f>
        <v>0</v>
      </c>
      <c r="O686" s="48"/>
      <c r="P686" s="48"/>
      <c r="Q686" s="48"/>
      <c r="R686" s="48"/>
      <c r="S686" s="48"/>
    </row>
    <row r="687" customFormat="false" ht="15.75" hidden="false" customHeight="false" outlineLevel="0" collapsed="false">
      <c r="A687" s="19"/>
      <c r="B687" s="20"/>
      <c r="C687" s="20"/>
      <c r="D687" s="21"/>
      <c r="E687" s="23"/>
      <c r="F687" s="22"/>
      <c r="G687" s="22"/>
      <c r="H687" s="23"/>
      <c r="I687" s="23"/>
      <c r="J687" s="22"/>
      <c r="K687" s="19" t="n">
        <v>1</v>
      </c>
      <c r="L687" s="25"/>
      <c r="M687" s="25" t="n">
        <f aca="false">IF(J687="SIM", IF(MONTH(L687)+K687&gt;13, DATE(YEAR(L687)+1, MONTH(L687)+K687-13, 1), DATE(YEAR(L687), MONTH(L687)+K687-1, 1)), 0)</f>
        <v>0</v>
      </c>
      <c r="N687" s="22" t="n">
        <f aca="false">IF(J687="SIM", F687/K687, 0)</f>
        <v>0</v>
      </c>
      <c r="O687" s="28"/>
      <c r="P687" s="28"/>
      <c r="Q687" s="28"/>
      <c r="R687" s="28"/>
      <c r="S687" s="28"/>
    </row>
    <row r="688" customFormat="false" ht="15.75" hidden="false" customHeight="false" outlineLevel="0" collapsed="false">
      <c r="A688" s="30"/>
      <c r="B688" s="31"/>
      <c r="C688" s="31"/>
      <c r="D688" s="32"/>
      <c r="E688" s="34"/>
      <c r="F688" s="33"/>
      <c r="G688" s="33"/>
      <c r="H688" s="34"/>
      <c r="I688" s="34"/>
      <c r="J688" s="33"/>
      <c r="K688" s="30" t="n">
        <v>1</v>
      </c>
      <c r="L688" s="36"/>
      <c r="M688" s="36" t="n">
        <f aca="false">IF(J688="SIM", IF(MONTH(L688)+K688&gt;13, DATE(YEAR(L688)+1, MONTH(L688)+K688-13, 1), DATE(YEAR(L688), MONTH(L688)+K688-1, 1)), 0)</f>
        <v>0</v>
      </c>
      <c r="N688" s="33" t="n">
        <f aca="false">IF(J688="SIM", F688/K688, 0)</f>
        <v>0</v>
      </c>
      <c r="O688" s="48"/>
      <c r="P688" s="48"/>
      <c r="Q688" s="48"/>
      <c r="R688" s="48"/>
      <c r="S688" s="48"/>
    </row>
    <row r="689" customFormat="false" ht="15.75" hidden="false" customHeight="false" outlineLevel="0" collapsed="false">
      <c r="A689" s="19"/>
      <c r="B689" s="20"/>
      <c r="C689" s="20"/>
      <c r="D689" s="21"/>
      <c r="E689" s="23"/>
      <c r="F689" s="22"/>
      <c r="G689" s="22"/>
      <c r="H689" s="23"/>
      <c r="I689" s="23"/>
      <c r="J689" s="22"/>
      <c r="K689" s="19" t="n">
        <v>1</v>
      </c>
      <c r="L689" s="25"/>
      <c r="M689" s="25" t="n">
        <f aca="false">IF(J689="SIM", IF(MONTH(L689)+K689&gt;13, DATE(YEAR(L689)+1, MONTH(L689)+K689-13, 1), DATE(YEAR(L689), MONTH(L689)+K689-1, 1)), 0)</f>
        <v>0</v>
      </c>
      <c r="N689" s="22" t="n">
        <f aca="false">IF(J689="SIM", F689/K689, 0)</f>
        <v>0</v>
      </c>
      <c r="O689" s="28"/>
      <c r="P689" s="28"/>
      <c r="Q689" s="28"/>
      <c r="R689" s="28"/>
      <c r="S689" s="28"/>
    </row>
    <row r="690" customFormat="false" ht="15.75" hidden="false" customHeight="false" outlineLevel="0" collapsed="false">
      <c r="A690" s="30"/>
      <c r="B690" s="31"/>
      <c r="C690" s="31"/>
      <c r="D690" s="32"/>
      <c r="E690" s="34"/>
      <c r="F690" s="33"/>
      <c r="G690" s="33"/>
      <c r="H690" s="34"/>
      <c r="I690" s="34"/>
      <c r="J690" s="33"/>
      <c r="K690" s="30" t="n">
        <v>1</v>
      </c>
      <c r="L690" s="36"/>
      <c r="M690" s="36" t="n">
        <f aca="false">IF(J690="SIM", IF(MONTH(L690)+K690&gt;13, DATE(YEAR(L690)+1, MONTH(L690)+K690-13, 1), DATE(YEAR(L690), MONTH(L690)+K690-1, 1)), 0)</f>
        <v>0</v>
      </c>
      <c r="N690" s="33" t="n">
        <f aca="false">IF(J690="SIM", F690/K690, 0)</f>
        <v>0</v>
      </c>
      <c r="O690" s="48"/>
      <c r="P690" s="48"/>
      <c r="Q690" s="48"/>
      <c r="R690" s="48"/>
      <c r="S690" s="48"/>
    </row>
    <row r="691" customFormat="false" ht="15.75" hidden="false" customHeight="false" outlineLevel="0" collapsed="false">
      <c r="A691" s="19"/>
      <c r="B691" s="20"/>
      <c r="C691" s="20"/>
      <c r="D691" s="21"/>
      <c r="E691" s="23"/>
      <c r="F691" s="22"/>
      <c r="G691" s="22"/>
      <c r="H691" s="23"/>
      <c r="I691" s="23"/>
      <c r="J691" s="22"/>
      <c r="K691" s="19" t="n">
        <v>1</v>
      </c>
      <c r="L691" s="25"/>
      <c r="M691" s="25" t="n">
        <f aca="false">IF(J691="SIM", IF(MONTH(L691)+K691&gt;13, DATE(YEAR(L691)+1, MONTH(L691)+K691-13, 1), DATE(YEAR(L691), MONTH(L691)+K691-1, 1)), 0)</f>
        <v>0</v>
      </c>
      <c r="N691" s="22" t="n">
        <f aca="false">IF(J691="SIM", F691/K691, 0)</f>
        <v>0</v>
      </c>
      <c r="O691" s="28"/>
      <c r="P691" s="28"/>
      <c r="Q691" s="28"/>
      <c r="R691" s="28"/>
      <c r="S691" s="28"/>
    </row>
    <row r="692" customFormat="false" ht="15.75" hidden="false" customHeight="false" outlineLevel="0" collapsed="false">
      <c r="A692" s="30"/>
      <c r="B692" s="31"/>
      <c r="C692" s="31"/>
      <c r="D692" s="32"/>
      <c r="E692" s="34"/>
      <c r="F692" s="33"/>
      <c r="G692" s="33"/>
      <c r="H692" s="34"/>
      <c r="I692" s="34"/>
      <c r="J692" s="33"/>
      <c r="K692" s="30" t="n">
        <v>1</v>
      </c>
      <c r="L692" s="36"/>
      <c r="M692" s="36" t="n">
        <f aca="false">IF(J692="SIM", IF(MONTH(L692)+K692&gt;13, DATE(YEAR(L692)+1, MONTH(L692)+K692-13, 1), DATE(YEAR(L692), MONTH(L692)+K692-1, 1)), 0)</f>
        <v>0</v>
      </c>
      <c r="N692" s="33" t="n">
        <f aca="false">IF(J692="SIM", F692/K692, 0)</f>
        <v>0</v>
      </c>
      <c r="O692" s="48"/>
      <c r="P692" s="48"/>
      <c r="Q692" s="48"/>
      <c r="R692" s="48"/>
      <c r="S692" s="48"/>
    </row>
    <row r="693" customFormat="false" ht="15.75" hidden="false" customHeight="false" outlineLevel="0" collapsed="false">
      <c r="A693" s="19"/>
      <c r="B693" s="20"/>
      <c r="C693" s="20"/>
      <c r="D693" s="21"/>
      <c r="E693" s="23"/>
      <c r="F693" s="22"/>
      <c r="G693" s="22"/>
      <c r="H693" s="23"/>
      <c r="I693" s="23"/>
      <c r="J693" s="22"/>
      <c r="K693" s="19" t="n">
        <v>1</v>
      </c>
      <c r="L693" s="25"/>
      <c r="M693" s="25" t="n">
        <f aca="false">IF(J693="SIM", IF(MONTH(L693)+K693&gt;13, DATE(YEAR(L693)+1, MONTH(L693)+K693-13, 1), DATE(YEAR(L693), MONTH(L693)+K693-1, 1)), 0)</f>
        <v>0</v>
      </c>
      <c r="N693" s="22" t="n">
        <f aca="false">IF(J693="SIM", F693/K693, 0)</f>
        <v>0</v>
      </c>
      <c r="O693" s="28"/>
      <c r="P693" s="28"/>
      <c r="Q693" s="28"/>
      <c r="R693" s="28"/>
      <c r="S693" s="28"/>
    </row>
    <row r="694" customFormat="false" ht="15.75" hidden="false" customHeight="false" outlineLevel="0" collapsed="false">
      <c r="A694" s="30"/>
      <c r="B694" s="31"/>
      <c r="C694" s="31"/>
      <c r="D694" s="32"/>
      <c r="E694" s="34"/>
      <c r="F694" s="33"/>
      <c r="G694" s="33"/>
      <c r="H694" s="34"/>
      <c r="I694" s="34"/>
      <c r="J694" s="33"/>
      <c r="K694" s="30" t="n">
        <v>1</v>
      </c>
      <c r="L694" s="36"/>
      <c r="M694" s="36" t="n">
        <f aca="false">IF(J694="SIM", IF(MONTH(L694)+K694&gt;13, DATE(YEAR(L694)+1, MONTH(L694)+K694-13, 1), DATE(YEAR(L694), MONTH(L694)+K694-1, 1)), 0)</f>
        <v>0</v>
      </c>
      <c r="N694" s="33" t="n">
        <f aca="false">IF(J694="SIM", F694/K694, 0)</f>
        <v>0</v>
      </c>
      <c r="O694" s="48"/>
      <c r="P694" s="48"/>
      <c r="Q694" s="48"/>
      <c r="R694" s="48"/>
      <c r="S694" s="48"/>
    </row>
    <row r="695" customFormat="false" ht="15.75" hidden="false" customHeight="false" outlineLevel="0" collapsed="false">
      <c r="A695" s="19"/>
      <c r="B695" s="20"/>
      <c r="C695" s="20"/>
      <c r="D695" s="21"/>
      <c r="E695" s="23"/>
      <c r="F695" s="22"/>
      <c r="G695" s="22"/>
      <c r="H695" s="23"/>
      <c r="I695" s="23"/>
      <c r="J695" s="22"/>
      <c r="K695" s="19" t="n">
        <v>1</v>
      </c>
      <c r="L695" s="25"/>
      <c r="M695" s="25" t="n">
        <f aca="false">IF(J695="SIM", IF(MONTH(L695)+K695&gt;13, DATE(YEAR(L695)+1, MONTH(L695)+K695-13, 1), DATE(YEAR(L695), MONTH(L695)+K695-1, 1)), 0)</f>
        <v>0</v>
      </c>
      <c r="N695" s="22" t="n">
        <f aca="false">IF(J695="SIM", F695/K695, 0)</f>
        <v>0</v>
      </c>
      <c r="O695" s="28"/>
      <c r="P695" s="28"/>
      <c r="Q695" s="28"/>
      <c r="R695" s="28"/>
      <c r="S695" s="28"/>
    </row>
    <row r="696" customFormat="false" ht="15.75" hidden="false" customHeight="false" outlineLevel="0" collapsed="false">
      <c r="A696" s="30"/>
      <c r="B696" s="31"/>
      <c r="C696" s="31"/>
      <c r="D696" s="32"/>
      <c r="E696" s="34"/>
      <c r="F696" s="33"/>
      <c r="G696" s="33"/>
      <c r="H696" s="34"/>
      <c r="I696" s="34"/>
      <c r="J696" s="33"/>
      <c r="K696" s="30" t="n">
        <v>1</v>
      </c>
      <c r="L696" s="36"/>
      <c r="M696" s="36" t="n">
        <f aca="false">IF(J696="SIM", IF(MONTH(L696)+K696&gt;13, DATE(YEAR(L696)+1, MONTH(L696)+K696-13, 1), DATE(YEAR(L696), MONTH(L696)+K696-1, 1)), 0)</f>
        <v>0</v>
      </c>
      <c r="N696" s="33" t="n">
        <f aca="false">IF(J696="SIM", F696/K696, 0)</f>
        <v>0</v>
      </c>
      <c r="O696" s="48"/>
      <c r="P696" s="48"/>
      <c r="Q696" s="48"/>
      <c r="R696" s="48"/>
      <c r="S696" s="48"/>
    </row>
    <row r="697" customFormat="false" ht="15.75" hidden="false" customHeight="false" outlineLevel="0" collapsed="false">
      <c r="A697" s="19"/>
      <c r="B697" s="20"/>
      <c r="C697" s="20"/>
      <c r="D697" s="21"/>
      <c r="E697" s="23"/>
      <c r="F697" s="22"/>
      <c r="G697" s="22"/>
      <c r="H697" s="23"/>
      <c r="I697" s="23"/>
      <c r="J697" s="22"/>
      <c r="K697" s="19" t="n">
        <v>1</v>
      </c>
      <c r="L697" s="25"/>
      <c r="M697" s="25" t="n">
        <f aca="false">IF(J697="SIM", IF(MONTH(L697)+K697&gt;13, DATE(YEAR(L697)+1, MONTH(L697)+K697-13, 1), DATE(YEAR(L697), MONTH(L697)+K697-1, 1)), 0)</f>
        <v>0</v>
      </c>
      <c r="N697" s="22" t="n">
        <f aca="false">IF(J697="SIM", F697/K697, 0)</f>
        <v>0</v>
      </c>
      <c r="O697" s="28"/>
      <c r="P697" s="28"/>
      <c r="Q697" s="28"/>
      <c r="R697" s="28"/>
      <c r="S697" s="28"/>
    </row>
    <row r="698" customFormat="false" ht="15.75" hidden="false" customHeight="false" outlineLevel="0" collapsed="false">
      <c r="A698" s="30"/>
      <c r="B698" s="31"/>
      <c r="C698" s="31"/>
      <c r="D698" s="32"/>
      <c r="E698" s="34"/>
      <c r="F698" s="33"/>
      <c r="G698" s="33"/>
      <c r="H698" s="34"/>
      <c r="I698" s="34"/>
      <c r="J698" s="33"/>
      <c r="K698" s="30" t="n">
        <v>1</v>
      </c>
      <c r="L698" s="36"/>
      <c r="M698" s="36" t="n">
        <f aca="false">IF(J698="SIM", IF(MONTH(L698)+K698&gt;13, DATE(YEAR(L698)+1, MONTH(L698)+K698-13, 1), DATE(YEAR(L698), MONTH(L698)+K698-1, 1)), 0)</f>
        <v>0</v>
      </c>
      <c r="N698" s="33" t="n">
        <f aca="false">IF(J698="SIM", F698/K698, 0)</f>
        <v>0</v>
      </c>
      <c r="O698" s="48"/>
      <c r="P698" s="48"/>
      <c r="Q698" s="48"/>
      <c r="R698" s="48"/>
      <c r="S698" s="48"/>
    </row>
    <row r="699" customFormat="false" ht="15.75" hidden="false" customHeight="false" outlineLevel="0" collapsed="false">
      <c r="A699" s="19"/>
      <c r="B699" s="20"/>
      <c r="C699" s="20"/>
      <c r="D699" s="21"/>
      <c r="E699" s="23"/>
      <c r="F699" s="22"/>
      <c r="G699" s="22"/>
      <c r="H699" s="23"/>
      <c r="I699" s="23"/>
      <c r="J699" s="22"/>
      <c r="K699" s="19" t="n">
        <v>1</v>
      </c>
      <c r="L699" s="25"/>
      <c r="M699" s="25" t="n">
        <f aca="false">IF(J699="SIM", IF(MONTH(L699)+K699&gt;13, DATE(YEAR(L699)+1, MONTH(L699)+K699-13, 1), DATE(YEAR(L699), MONTH(L699)+K699-1, 1)), 0)</f>
        <v>0</v>
      </c>
      <c r="N699" s="22" t="n">
        <f aca="false">IF(J699="SIM", F699/K699, 0)</f>
        <v>0</v>
      </c>
      <c r="O699" s="28"/>
      <c r="P699" s="28"/>
      <c r="Q699" s="28"/>
      <c r="R699" s="28"/>
      <c r="S699" s="28"/>
    </row>
    <row r="700" customFormat="false" ht="15.75" hidden="false" customHeight="false" outlineLevel="0" collapsed="false">
      <c r="A700" s="30"/>
      <c r="B700" s="31"/>
      <c r="C700" s="31"/>
      <c r="D700" s="32"/>
      <c r="E700" s="34"/>
      <c r="F700" s="33"/>
      <c r="G700" s="33"/>
      <c r="H700" s="34"/>
      <c r="I700" s="34"/>
      <c r="J700" s="33"/>
      <c r="K700" s="30" t="n">
        <v>1</v>
      </c>
      <c r="L700" s="36"/>
      <c r="M700" s="36" t="n">
        <f aca="false">IF(J700="SIM", IF(MONTH(L700)+K700&gt;13, DATE(YEAR(L700)+1, MONTH(L700)+K700-13, 1), DATE(YEAR(L700), MONTH(L700)+K700-1, 1)), 0)</f>
        <v>0</v>
      </c>
      <c r="N700" s="33" t="n">
        <f aca="false">IF(J700="SIM", F700/K700, 0)</f>
        <v>0</v>
      </c>
      <c r="O700" s="48"/>
      <c r="P700" s="48"/>
      <c r="Q700" s="48"/>
      <c r="R700" s="48"/>
      <c r="S700" s="48"/>
    </row>
    <row r="701" customFormat="false" ht="15.75" hidden="false" customHeight="false" outlineLevel="0" collapsed="false">
      <c r="A701" s="19"/>
      <c r="B701" s="20"/>
      <c r="C701" s="20"/>
      <c r="D701" s="21"/>
      <c r="E701" s="23"/>
      <c r="F701" s="22"/>
      <c r="G701" s="22"/>
      <c r="H701" s="23"/>
      <c r="I701" s="23"/>
      <c r="J701" s="22"/>
      <c r="K701" s="19" t="n">
        <v>1</v>
      </c>
      <c r="L701" s="25"/>
      <c r="M701" s="25" t="n">
        <f aca="false">IF(J701="SIM", IF(MONTH(L701)+K701&gt;13, DATE(YEAR(L701)+1, MONTH(L701)+K701-13, 1), DATE(YEAR(L701), MONTH(L701)+K701-1, 1)), 0)</f>
        <v>0</v>
      </c>
      <c r="N701" s="22" t="n">
        <f aca="false">IF(J701="SIM", F701/K701, 0)</f>
        <v>0</v>
      </c>
      <c r="O701" s="28"/>
      <c r="P701" s="28"/>
      <c r="Q701" s="28"/>
      <c r="R701" s="28"/>
      <c r="S701" s="28"/>
    </row>
    <row r="702" customFormat="false" ht="15.75" hidden="false" customHeight="false" outlineLevel="0" collapsed="false">
      <c r="A702" s="30"/>
      <c r="B702" s="31"/>
      <c r="C702" s="31"/>
      <c r="D702" s="32"/>
      <c r="E702" s="34"/>
      <c r="F702" s="33"/>
      <c r="G702" s="33"/>
      <c r="H702" s="34"/>
      <c r="I702" s="34"/>
      <c r="J702" s="33"/>
      <c r="K702" s="30" t="n">
        <v>1</v>
      </c>
      <c r="L702" s="36"/>
      <c r="M702" s="36" t="n">
        <f aca="false">IF(J702="SIM", IF(MONTH(L702)+K702&gt;13, DATE(YEAR(L702)+1, MONTH(L702)+K702-13, 1), DATE(YEAR(L702), MONTH(L702)+K702-1, 1)), 0)</f>
        <v>0</v>
      </c>
      <c r="N702" s="33" t="n">
        <f aca="false">IF(J702="SIM", F702/K702, 0)</f>
        <v>0</v>
      </c>
      <c r="O702" s="48"/>
      <c r="P702" s="48"/>
      <c r="Q702" s="48"/>
      <c r="R702" s="48"/>
      <c r="S702" s="48"/>
    </row>
    <row r="703" customFormat="false" ht="15.75" hidden="false" customHeight="false" outlineLevel="0" collapsed="false">
      <c r="A703" s="19"/>
      <c r="B703" s="20"/>
      <c r="C703" s="20"/>
      <c r="D703" s="21"/>
      <c r="E703" s="23"/>
      <c r="F703" s="22"/>
      <c r="G703" s="22"/>
      <c r="H703" s="23"/>
      <c r="I703" s="23"/>
      <c r="J703" s="22"/>
      <c r="K703" s="19" t="n">
        <v>1</v>
      </c>
      <c r="L703" s="25"/>
      <c r="M703" s="25" t="n">
        <f aca="false">IF(J703="SIM", IF(MONTH(L703)+K703&gt;13, DATE(YEAR(L703)+1, MONTH(L703)+K703-13, 1), DATE(YEAR(L703), MONTH(L703)+K703-1, 1)), 0)</f>
        <v>0</v>
      </c>
      <c r="N703" s="22" t="n">
        <f aca="false">IF(J703="SIM", F703/K703, 0)</f>
        <v>0</v>
      </c>
      <c r="O703" s="28"/>
      <c r="P703" s="28"/>
      <c r="Q703" s="28"/>
      <c r="R703" s="28"/>
      <c r="S703" s="28"/>
    </row>
    <row r="704" customFormat="false" ht="15.75" hidden="false" customHeight="false" outlineLevel="0" collapsed="false">
      <c r="A704" s="30"/>
      <c r="B704" s="31"/>
      <c r="C704" s="31"/>
      <c r="D704" s="32"/>
      <c r="E704" s="34"/>
      <c r="F704" s="33"/>
      <c r="G704" s="33"/>
      <c r="H704" s="34"/>
      <c r="I704" s="34"/>
      <c r="J704" s="33"/>
      <c r="K704" s="30" t="n">
        <v>1</v>
      </c>
      <c r="L704" s="36"/>
      <c r="M704" s="36" t="n">
        <f aca="false">IF(J704="SIM", IF(MONTH(L704)+K704&gt;13, DATE(YEAR(L704)+1, MONTH(L704)+K704-13, 1), DATE(YEAR(L704), MONTH(L704)+K704-1, 1)), 0)</f>
        <v>0</v>
      </c>
      <c r="N704" s="33" t="n">
        <f aca="false">IF(J704="SIM", F704/K704, 0)</f>
        <v>0</v>
      </c>
      <c r="O704" s="48"/>
      <c r="P704" s="48"/>
      <c r="Q704" s="48"/>
      <c r="R704" s="48"/>
      <c r="S704" s="48"/>
    </row>
    <row r="705" customFormat="false" ht="15.75" hidden="false" customHeight="false" outlineLevel="0" collapsed="false">
      <c r="A705" s="19"/>
      <c r="B705" s="20"/>
      <c r="C705" s="20"/>
      <c r="D705" s="21"/>
      <c r="E705" s="23"/>
      <c r="F705" s="22"/>
      <c r="G705" s="22"/>
      <c r="H705" s="23"/>
      <c r="I705" s="23"/>
      <c r="J705" s="22"/>
      <c r="K705" s="19" t="n">
        <v>1</v>
      </c>
      <c r="L705" s="25"/>
      <c r="M705" s="25" t="n">
        <f aca="false">IF(J705="SIM", IF(MONTH(L705)+K705&gt;13, DATE(YEAR(L705)+1, MONTH(L705)+K705-13, 1), DATE(YEAR(L705), MONTH(L705)+K705-1, 1)), 0)</f>
        <v>0</v>
      </c>
      <c r="N705" s="22" t="n">
        <f aca="false">IF(J705="SIM", F705/K705, 0)</f>
        <v>0</v>
      </c>
      <c r="O705" s="28"/>
      <c r="P705" s="28"/>
      <c r="Q705" s="28"/>
      <c r="R705" s="28"/>
      <c r="S705" s="28"/>
    </row>
    <row r="706" customFormat="false" ht="15.75" hidden="false" customHeight="false" outlineLevel="0" collapsed="false">
      <c r="A706" s="30"/>
      <c r="B706" s="31"/>
      <c r="C706" s="31"/>
      <c r="D706" s="51"/>
      <c r="E706" s="34"/>
      <c r="F706" s="33"/>
      <c r="G706" s="33"/>
      <c r="H706" s="34"/>
      <c r="I706" s="34"/>
      <c r="J706" s="33"/>
      <c r="K706" s="30" t="n">
        <v>1</v>
      </c>
      <c r="L706" s="36"/>
      <c r="M706" s="36" t="n">
        <f aca="false">IF(J706="SIM", IF(MONTH(L706)+K706&gt;13, DATE(YEAR(L706)+1, MONTH(L706)+K706-13, 1), DATE(YEAR(L706), MONTH(L706)+K706-1, 1)), 0)</f>
        <v>0</v>
      </c>
      <c r="N706" s="33" t="n">
        <f aca="false">IF(J706="SIM", F706/K706, 0)</f>
        <v>0</v>
      </c>
      <c r="O706" s="48"/>
      <c r="P706" s="48"/>
      <c r="Q706" s="48"/>
      <c r="R706" s="48"/>
      <c r="S706" s="48"/>
    </row>
    <row r="707" customFormat="false" ht="15.75" hidden="false" customHeight="false" outlineLevel="0" collapsed="false">
      <c r="A707" s="19"/>
      <c r="B707" s="20"/>
      <c r="C707" s="20"/>
      <c r="D707" s="21"/>
      <c r="E707" s="23"/>
      <c r="F707" s="22"/>
      <c r="G707" s="22"/>
      <c r="H707" s="23"/>
      <c r="I707" s="23"/>
      <c r="J707" s="22"/>
      <c r="K707" s="19" t="n">
        <v>1</v>
      </c>
      <c r="L707" s="25"/>
      <c r="M707" s="25" t="n">
        <f aca="false">IF(J707="SIM", IF(MONTH(L707)+K707&gt;13, DATE(YEAR(L707)+1, MONTH(L707)+K707-13, 1), DATE(YEAR(L707), MONTH(L707)+K707-1, 1)), 0)</f>
        <v>0</v>
      </c>
      <c r="N707" s="22" t="n">
        <f aca="false">IF(J707="SIM", F707/K707, 0)</f>
        <v>0</v>
      </c>
      <c r="O707" s="28"/>
      <c r="P707" s="28"/>
      <c r="Q707" s="28"/>
      <c r="R707" s="28"/>
      <c r="S707" s="28"/>
    </row>
    <row r="708" customFormat="false" ht="15.75" hidden="false" customHeight="false" outlineLevel="0" collapsed="false">
      <c r="A708" s="30"/>
      <c r="B708" s="31"/>
      <c r="C708" s="31"/>
      <c r="D708" s="32"/>
      <c r="E708" s="34"/>
      <c r="F708" s="33"/>
      <c r="G708" s="33"/>
      <c r="H708" s="34"/>
      <c r="I708" s="34"/>
      <c r="J708" s="33"/>
      <c r="K708" s="30" t="n">
        <v>1</v>
      </c>
      <c r="L708" s="36"/>
      <c r="M708" s="36" t="n">
        <f aca="false">IF(J708="SIM", IF(MONTH(L708)+K708&gt;13, DATE(YEAR(L708)+1, MONTH(L708)+K708-13, 1), DATE(YEAR(L708), MONTH(L708)+K708-1, 1)), 0)</f>
        <v>0</v>
      </c>
      <c r="N708" s="33" t="n">
        <f aca="false">IF(J708="SIM", F708/K708, 0)</f>
        <v>0</v>
      </c>
      <c r="O708" s="48"/>
      <c r="P708" s="48"/>
      <c r="Q708" s="48"/>
      <c r="R708" s="48"/>
      <c r="S708" s="48"/>
    </row>
    <row r="709" customFormat="false" ht="15.75" hidden="false" customHeight="false" outlineLevel="0" collapsed="false">
      <c r="A709" s="19"/>
      <c r="B709" s="20"/>
      <c r="C709" s="20"/>
      <c r="D709" s="21"/>
      <c r="E709" s="23"/>
      <c r="F709" s="22"/>
      <c r="G709" s="22"/>
      <c r="H709" s="23"/>
      <c r="I709" s="23"/>
      <c r="J709" s="22"/>
      <c r="K709" s="19" t="n">
        <v>1</v>
      </c>
      <c r="L709" s="25"/>
      <c r="M709" s="25" t="n">
        <f aca="false">IF(J709="SIM", IF(MONTH(L709)+K709&gt;13, DATE(YEAR(L709)+1, MONTH(L709)+K709-13, 1), DATE(YEAR(L709), MONTH(L709)+K709-1, 1)), 0)</f>
        <v>0</v>
      </c>
      <c r="N709" s="22" t="n">
        <f aca="false">IF(J709="SIM", F709/K709, 0)</f>
        <v>0</v>
      </c>
      <c r="O709" s="28"/>
      <c r="P709" s="28"/>
      <c r="Q709" s="28"/>
      <c r="R709" s="28"/>
      <c r="S709" s="28"/>
    </row>
    <row r="710" customFormat="false" ht="15.75" hidden="false" customHeight="false" outlineLevel="0" collapsed="false">
      <c r="A710" s="30"/>
      <c r="B710" s="31"/>
      <c r="C710" s="31"/>
      <c r="D710" s="32"/>
      <c r="E710" s="34"/>
      <c r="F710" s="33"/>
      <c r="G710" s="33"/>
      <c r="H710" s="34"/>
      <c r="I710" s="34"/>
      <c r="J710" s="33"/>
      <c r="K710" s="30" t="n">
        <v>1</v>
      </c>
      <c r="L710" s="36"/>
      <c r="M710" s="36" t="n">
        <f aca="false">IF(J710="SIM", IF(MONTH(L710)+K710&gt;13, DATE(YEAR(L710)+1, MONTH(L710)+K710-13, 1), DATE(YEAR(L710), MONTH(L710)+K710-1, 1)), 0)</f>
        <v>0</v>
      </c>
      <c r="N710" s="33" t="n">
        <f aca="false">IF(J710="SIM", F710/K710, 0)</f>
        <v>0</v>
      </c>
      <c r="O710" s="48"/>
      <c r="P710" s="48"/>
      <c r="Q710" s="48"/>
      <c r="R710" s="48"/>
      <c r="S710" s="48"/>
    </row>
    <row r="711" customFormat="false" ht="15.75" hidden="false" customHeight="false" outlineLevel="0" collapsed="false">
      <c r="A711" s="19"/>
      <c r="B711" s="20"/>
      <c r="C711" s="20"/>
      <c r="D711" s="21"/>
      <c r="E711" s="23"/>
      <c r="F711" s="22"/>
      <c r="G711" s="22"/>
      <c r="H711" s="23"/>
      <c r="I711" s="23"/>
      <c r="J711" s="22"/>
      <c r="K711" s="19" t="n">
        <v>1</v>
      </c>
      <c r="L711" s="25"/>
      <c r="M711" s="25" t="n">
        <f aca="false">IF(J711="SIM", IF(MONTH(L711)+K711&gt;13, DATE(YEAR(L711)+1, MONTH(L711)+K711-13, 1), DATE(YEAR(L711), MONTH(L711)+K711-1, 1)), 0)</f>
        <v>0</v>
      </c>
      <c r="N711" s="22" t="n">
        <f aca="false">IF(J711="SIM", F711/K711, 0)</f>
        <v>0</v>
      </c>
      <c r="O711" s="28"/>
      <c r="P711" s="28"/>
      <c r="Q711" s="28"/>
      <c r="R711" s="28"/>
      <c r="S711" s="28"/>
    </row>
    <row r="712" customFormat="false" ht="15.75" hidden="false" customHeight="false" outlineLevel="0" collapsed="false">
      <c r="A712" s="30"/>
      <c r="B712" s="31"/>
      <c r="C712" s="31"/>
      <c r="D712" s="32"/>
      <c r="E712" s="34"/>
      <c r="F712" s="33"/>
      <c r="G712" s="33"/>
      <c r="H712" s="34"/>
      <c r="I712" s="34"/>
      <c r="J712" s="33"/>
      <c r="K712" s="30" t="n">
        <v>1</v>
      </c>
      <c r="L712" s="36"/>
      <c r="M712" s="36" t="n">
        <f aca="false">IF(J712="SIM", IF(MONTH(L712)+K712&gt;13, DATE(YEAR(L712)+1, MONTH(L712)+K712-13, 1), DATE(YEAR(L712), MONTH(L712)+K712-1, 1)), 0)</f>
        <v>0</v>
      </c>
      <c r="N712" s="33" t="n">
        <f aca="false">IF(J712="SIM", F712/K712, 0)</f>
        <v>0</v>
      </c>
      <c r="O712" s="48"/>
      <c r="P712" s="48"/>
      <c r="Q712" s="48"/>
      <c r="R712" s="48"/>
      <c r="S712" s="48"/>
    </row>
    <row r="713" customFormat="false" ht="15.75" hidden="false" customHeight="false" outlineLevel="0" collapsed="false">
      <c r="A713" s="19"/>
      <c r="B713" s="20"/>
      <c r="C713" s="20"/>
      <c r="D713" s="21"/>
      <c r="E713" s="23"/>
      <c r="F713" s="22"/>
      <c r="G713" s="22"/>
      <c r="H713" s="23"/>
      <c r="I713" s="23"/>
      <c r="J713" s="22"/>
      <c r="K713" s="19" t="n">
        <v>1</v>
      </c>
      <c r="L713" s="25"/>
      <c r="M713" s="25" t="n">
        <f aca="false">IF(J713="SIM", IF(MONTH(L713)+K713&gt;13, DATE(YEAR(L713)+1, MONTH(L713)+K713-13, 1), DATE(YEAR(L713), MONTH(L713)+K713-1, 1)), 0)</f>
        <v>0</v>
      </c>
      <c r="N713" s="22" t="n">
        <f aca="false">IF(J713="SIM", F713/K713, 0)</f>
        <v>0</v>
      </c>
      <c r="O713" s="28"/>
      <c r="P713" s="28"/>
      <c r="Q713" s="28"/>
      <c r="R713" s="28"/>
      <c r="S713" s="28"/>
    </row>
    <row r="714" customFormat="false" ht="15.75" hidden="false" customHeight="false" outlineLevel="0" collapsed="false">
      <c r="A714" s="30"/>
      <c r="B714" s="31"/>
      <c r="C714" s="31"/>
      <c r="D714" s="32"/>
      <c r="E714" s="34"/>
      <c r="F714" s="33"/>
      <c r="G714" s="33"/>
      <c r="H714" s="34"/>
      <c r="I714" s="34"/>
      <c r="J714" s="33"/>
      <c r="K714" s="30" t="n">
        <v>1</v>
      </c>
      <c r="L714" s="36"/>
      <c r="M714" s="36" t="n">
        <f aca="false">IF(J714="SIM", IF(MONTH(L714)+K714&gt;13, DATE(YEAR(L714)+1, MONTH(L714)+K714-13, 1), DATE(YEAR(L714), MONTH(L714)+K714-1, 1)), 0)</f>
        <v>0</v>
      </c>
      <c r="N714" s="33" t="n">
        <f aca="false">IF(J714="SIM", F714/K714, 0)</f>
        <v>0</v>
      </c>
      <c r="O714" s="48"/>
      <c r="P714" s="48"/>
      <c r="Q714" s="48"/>
      <c r="R714" s="48"/>
      <c r="S714" s="48"/>
    </row>
    <row r="715" customFormat="false" ht="15.75" hidden="false" customHeight="false" outlineLevel="0" collapsed="false">
      <c r="A715" s="19"/>
      <c r="B715" s="20"/>
      <c r="C715" s="20"/>
      <c r="D715" s="21"/>
      <c r="E715" s="23"/>
      <c r="F715" s="22"/>
      <c r="G715" s="22"/>
      <c r="H715" s="23"/>
      <c r="I715" s="23"/>
      <c r="J715" s="22"/>
      <c r="K715" s="19" t="n">
        <v>1</v>
      </c>
      <c r="L715" s="25"/>
      <c r="M715" s="25" t="n">
        <f aca="false">IF(J715="SIM", IF(MONTH(L715)+K715&gt;13, DATE(YEAR(L715)+1, MONTH(L715)+K715-13, 1), DATE(YEAR(L715), MONTH(L715)+K715-1, 1)), 0)</f>
        <v>0</v>
      </c>
      <c r="N715" s="22" t="n">
        <f aca="false">IF(J715="SIM", F715/K715, 0)</f>
        <v>0</v>
      </c>
      <c r="O715" s="28"/>
      <c r="P715" s="28"/>
      <c r="Q715" s="28"/>
      <c r="R715" s="28"/>
      <c r="S715" s="28"/>
    </row>
    <row r="716" customFormat="false" ht="15.75" hidden="false" customHeight="false" outlineLevel="0" collapsed="false">
      <c r="A716" s="30"/>
      <c r="B716" s="31"/>
      <c r="C716" s="31"/>
      <c r="D716" s="32"/>
      <c r="E716" s="34"/>
      <c r="F716" s="33"/>
      <c r="G716" s="33"/>
      <c r="H716" s="34"/>
      <c r="I716" s="34"/>
      <c r="J716" s="33"/>
      <c r="K716" s="30" t="n">
        <v>1</v>
      </c>
      <c r="L716" s="36"/>
      <c r="M716" s="36" t="n">
        <f aca="false">IF(J716="SIM", IF(MONTH(L716)+K716&gt;13, DATE(YEAR(L716)+1, MONTH(L716)+K716-13, 1), DATE(YEAR(L716), MONTH(L716)+K716-1, 1)), 0)</f>
        <v>0</v>
      </c>
      <c r="N716" s="33" t="n">
        <f aca="false">IF(J716="SIM", F716/K716, 0)</f>
        <v>0</v>
      </c>
      <c r="O716" s="48"/>
      <c r="P716" s="48"/>
      <c r="Q716" s="48"/>
      <c r="R716" s="48"/>
      <c r="S716" s="48"/>
    </row>
    <row r="717" customFormat="false" ht="15.75" hidden="false" customHeight="false" outlineLevel="0" collapsed="false">
      <c r="A717" s="19"/>
      <c r="B717" s="20"/>
      <c r="C717" s="20"/>
      <c r="D717" s="21"/>
      <c r="E717" s="23"/>
      <c r="F717" s="22"/>
      <c r="G717" s="22"/>
      <c r="H717" s="23"/>
      <c r="I717" s="23"/>
      <c r="J717" s="22"/>
      <c r="K717" s="19" t="n">
        <v>1</v>
      </c>
      <c r="L717" s="25"/>
      <c r="M717" s="25" t="n">
        <f aca="false">IF(J717="SIM", IF(MONTH(L717)+K717&gt;13, DATE(YEAR(L717)+1, MONTH(L717)+K717-13, 1), DATE(YEAR(L717), MONTH(L717)+K717-1, 1)), 0)</f>
        <v>0</v>
      </c>
      <c r="N717" s="22" t="n">
        <f aca="false">IF(J717="SIM", F717/K717, 0)</f>
        <v>0</v>
      </c>
      <c r="O717" s="28"/>
      <c r="P717" s="28"/>
      <c r="Q717" s="28"/>
      <c r="R717" s="28"/>
      <c r="S717" s="28"/>
    </row>
    <row r="718" customFormat="false" ht="15.75" hidden="false" customHeight="false" outlineLevel="0" collapsed="false">
      <c r="A718" s="30"/>
      <c r="B718" s="31"/>
      <c r="C718" s="31"/>
      <c r="D718" s="32"/>
      <c r="E718" s="34"/>
      <c r="F718" s="33"/>
      <c r="G718" s="33"/>
      <c r="H718" s="34"/>
      <c r="I718" s="34"/>
      <c r="J718" s="33"/>
      <c r="K718" s="30" t="n">
        <v>1</v>
      </c>
      <c r="L718" s="36"/>
      <c r="M718" s="36" t="n">
        <f aca="false">IF(J718="SIM", IF(MONTH(L718)+K718&gt;13, DATE(YEAR(L718)+1, MONTH(L718)+K718-13, 1), DATE(YEAR(L718), MONTH(L718)+K718-1, 1)), 0)</f>
        <v>0</v>
      </c>
      <c r="N718" s="33" t="n">
        <f aca="false">IF(J718="SIM", F718/K718, 0)</f>
        <v>0</v>
      </c>
      <c r="O718" s="48"/>
      <c r="P718" s="48"/>
      <c r="Q718" s="48"/>
      <c r="R718" s="48"/>
      <c r="S718" s="48"/>
    </row>
    <row r="719" customFormat="false" ht="15.75" hidden="false" customHeight="false" outlineLevel="0" collapsed="false">
      <c r="A719" s="19"/>
      <c r="B719" s="20"/>
      <c r="C719" s="20"/>
      <c r="D719" s="21"/>
      <c r="E719" s="23"/>
      <c r="F719" s="22"/>
      <c r="G719" s="22"/>
      <c r="H719" s="23"/>
      <c r="I719" s="23"/>
      <c r="J719" s="22"/>
      <c r="K719" s="19" t="n">
        <v>1</v>
      </c>
      <c r="L719" s="25"/>
      <c r="M719" s="25" t="n">
        <f aca="false">IF(J719="SIM", IF(MONTH(L719)+K719&gt;13, DATE(YEAR(L719)+1, MONTH(L719)+K719-13, 1), DATE(YEAR(L719), MONTH(L719)+K719-1, 1)), 0)</f>
        <v>0</v>
      </c>
      <c r="N719" s="22" t="n">
        <f aca="false">IF(J719="SIM", F719/K719, 0)</f>
        <v>0</v>
      </c>
      <c r="O719" s="28"/>
      <c r="P719" s="28"/>
      <c r="Q719" s="28"/>
      <c r="R719" s="28"/>
      <c r="S719" s="28"/>
    </row>
    <row r="720" customFormat="false" ht="15.75" hidden="false" customHeight="false" outlineLevel="0" collapsed="false">
      <c r="A720" s="30"/>
      <c r="B720" s="31"/>
      <c r="C720" s="31"/>
      <c r="D720" s="32"/>
      <c r="E720" s="34"/>
      <c r="F720" s="33"/>
      <c r="G720" s="33"/>
      <c r="H720" s="34"/>
      <c r="I720" s="34"/>
      <c r="J720" s="33"/>
      <c r="K720" s="30" t="n">
        <v>1</v>
      </c>
      <c r="L720" s="36"/>
      <c r="M720" s="36" t="n">
        <f aca="false">IF(J720="SIM", IF(MONTH(L720)+K720&gt;13, DATE(YEAR(L720)+1, MONTH(L720)+K720-13, 1), DATE(YEAR(L720), MONTH(L720)+K720-1, 1)), 0)</f>
        <v>0</v>
      </c>
      <c r="N720" s="33" t="n">
        <f aca="false">IF(J720="SIM", F720/K720, 0)</f>
        <v>0</v>
      </c>
      <c r="O720" s="48"/>
      <c r="P720" s="48"/>
      <c r="Q720" s="48"/>
      <c r="R720" s="48"/>
      <c r="S720" s="48"/>
    </row>
    <row r="721" customFormat="false" ht="15.75" hidden="false" customHeight="false" outlineLevel="0" collapsed="false">
      <c r="A721" s="19"/>
      <c r="B721" s="20"/>
      <c r="C721" s="20"/>
      <c r="D721" s="21"/>
      <c r="E721" s="23"/>
      <c r="F721" s="22"/>
      <c r="G721" s="22"/>
      <c r="H721" s="23"/>
      <c r="I721" s="23"/>
      <c r="J721" s="22"/>
      <c r="K721" s="19" t="n">
        <v>1</v>
      </c>
      <c r="L721" s="25"/>
      <c r="M721" s="25" t="n">
        <f aca="false">IF(J721="SIM", IF(MONTH(L721)+K721&gt;13, DATE(YEAR(L721)+1, MONTH(L721)+K721-13, 1), DATE(YEAR(L721), MONTH(L721)+K721-1, 1)), 0)</f>
        <v>0</v>
      </c>
      <c r="N721" s="22" t="n">
        <f aca="false">IF(J721="SIM", F721/K721, 0)</f>
        <v>0</v>
      </c>
      <c r="O721" s="28"/>
      <c r="P721" s="28"/>
      <c r="Q721" s="28"/>
      <c r="R721" s="28"/>
      <c r="S721" s="28"/>
    </row>
    <row r="722" customFormat="false" ht="15.75" hidden="false" customHeight="false" outlineLevel="0" collapsed="false">
      <c r="A722" s="30"/>
      <c r="B722" s="31"/>
      <c r="C722" s="31"/>
      <c r="D722" s="32"/>
      <c r="E722" s="34"/>
      <c r="F722" s="33"/>
      <c r="G722" s="33"/>
      <c r="H722" s="34"/>
      <c r="I722" s="34"/>
      <c r="J722" s="33"/>
      <c r="K722" s="30" t="n">
        <v>1</v>
      </c>
      <c r="L722" s="36"/>
      <c r="M722" s="36" t="n">
        <f aca="false">IF(J722="SIM", IF(MONTH(L722)+K722&gt;13, DATE(YEAR(L722)+1, MONTH(L722)+K722-13, 1), DATE(YEAR(L722), MONTH(L722)+K722-1, 1)), 0)</f>
        <v>0</v>
      </c>
      <c r="N722" s="33" t="n">
        <f aca="false">IF(J722="SIM", F722/K722, 0)</f>
        <v>0</v>
      </c>
      <c r="O722" s="48"/>
      <c r="P722" s="48"/>
      <c r="Q722" s="48"/>
      <c r="R722" s="48"/>
      <c r="S722" s="48"/>
    </row>
    <row r="723" customFormat="false" ht="15.75" hidden="false" customHeight="false" outlineLevel="0" collapsed="false">
      <c r="A723" s="19"/>
      <c r="B723" s="20"/>
      <c r="C723" s="20"/>
      <c r="D723" s="21"/>
      <c r="E723" s="23"/>
      <c r="F723" s="22"/>
      <c r="G723" s="22"/>
      <c r="H723" s="23"/>
      <c r="I723" s="23"/>
      <c r="J723" s="22"/>
      <c r="K723" s="19" t="n">
        <v>1</v>
      </c>
      <c r="L723" s="25"/>
      <c r="M723" s="25" t="n">
        <f aca="false">IF(J723="SIM", IF(MONTH(L723)+K723&gt;13, DATE(YEAR(L723)+1, MONTH(L723)+K723-13, 1), DATE(YEAR(L723), MONTH(L723)+K723-1, 1)), 0)</f>
        <v>0</v>
      </c>
      <c r="N723" s="22" t="n">
        <f aca="false">IF(J723="SIM", F723/K723, 0)</f>
        <v>0</v>
      </c>
      <c r="O723" s="28"/>
      <c r="P723" s="28"/>
      <c r="Q723" s="28"/>
      <c r="R723" s="28"/>
      <c r="S723" s="28"/>
    </row>
    <row r="724" customFormat="false" ht="15.75" hidden="false" customHeight="false" outlineLevel="0" collapsed="false">
      <c r="A724" s="30"/>
      <c r="B724" s="31"/>
      <c r="C724" s="31"/>
      <c r="D724" s="32"/>
      <c r="E724" s="34"/>
      <c r="F724" s="33"/>
      <c r="G724" s="33"/>
      <c r="H724" s="34"/>
      <c r="I724" s="34"/>
      <c r="J724" s="33"/>
      <c r="K724" s="30" t="n">
        <v>1</v>
      </c>
      <c r="L724" s="36"/>
      <c r="M724" s="36" t="n">
        <f aca="false">IF(J724="SIM", IF(MONTH(L724)+K724&gt;13, DATE(YEAR(L724)+1, MONTH(L724)+K724-13, 1), DATE(YEAR(L724), MONTH(L724)+K724-1, 1)), 0)</f>
        <v>0</v>
      </c>
      <c r="N724" s="33" t="n">
        <f aca="false">IF(J724="SIM", F724/K724, 0)</f>
        <v>0</v>
      </c>
      <c r="O724" s="48"/>
      <c r="P724" s="48"/>
      <c r="Q724" s="48"/>
      <c r="R724" s="48"/>
      <c r="S724" s="48"/>
    </row>
    <row r="725" customFormat="false" ht="15.75" hidden="false" customHeight="false" outlineLevel="0" collapsed="false">
      <c r="A725" s="19"/>
      <c r="B725" s="20"/>
      <c r="C725" s="20"/>
      <c r="D725" s="21"/>
      <c r="E725" s="23"/>
      <c r="F725" s="22"/>
      <c r="G725" s="22"/>
      <c r="H725" s="23"/>
      <c r="I725" s="23"/>
      <c r="J725" s="22"/>
      <c r="K725" s="19" t="n">
        <v>1</v>
      </c>
      <c r="L725" s="25"/>
      <c r="M725" s="25" t="n">
        <f aca="false">IF(J725="SIM", IF(MONTH(L725)+K725&gt;13, DATE(YEAR(L725)+1, MONTH(L725)+K725-13, 1), DATE(YEAR(L725), MONTH(L725)+K725-1, 1)), 0)</f>
        <v>0</v>
      </c>
      <c r="N725" s="22" t="n">
        <f aca="false">IF(J725="SIM", F725/K725, 0)</f>
        <v>0</v>
      </c>
      <c r="O725" s="28"/>
      <c r="P725" s="28"/>
      <c r="Q725" s="28"/>
      <c r="R725" s="28"/>
      <c r="S725" s="28"/>
    </row>
    <row r="726" customFormat="false" ht="15.75" hidden="false" customHeight="false" outlineLevel="0" collapsed="false">
      <c r="A726" s="30"/>
      <c r="B726" s="31"/>
      <c r="C726" s="31"/>
      <c r="D726" s="32"/>
      <c r="E726" s="34"/>
      <c r="F726" s="33"/>
      <c r="G726" s="33"/>
      <c r="H726" s="34"/>
      <c r="I726" s="34"/>
      <c r="J726" s="33"/>
      <c r="K726" s="30" t="n">
        <v>1</v>
      </c>
      <c r="L726" s="36"/>
      <c r="M726" s="36" t="n">
        <f aca="false">IF(J726="SIM", IF(MONTH(L726)+K726&gt;13, DATE(YEAR(L726)+1, MONTH(L726)+K726-13, 1), DATE(YEAR(L726), MONTH(L726)+K726-1, 1)), 0)</f>
        <v>0</v>
      </c>
      <c r="N726" s="33" t="n">
        <f aca="false">IF(J726="SIM", F726/K726, 0)</f>
        <v>0</v>
      </c>
      <c r="O726" s="48"/>
      <c r="P726" s="48"/>
      <c r="Q726" s="48"/>
      <c r="R726" s="48"/>
      <c r="S726" s="48"/>
    </row>
    <row r="727" customFormat="false" ht="15.75" hidden="false" customHeight="false" outlineLevel="0" collapsed="false">
      <c r="A727" s="19"/>
      <c r="B727" s="20"/>
      <c r="C727" s="20"/>
      <c r="D727" s="21"/>
      <c r="E727" s="23"/>
      <c r="F727" s="22"/>
      <c r="G727" s="22"/>
      <c r="H727" s="23"/>
      <c r="I727" s="23"/>
      <c r="J727" s="22"/>
      <c r="K727" s="19" t="n">
        <v>1</v>
      </c>
      <c r="L727" s="25"/>
      <c r="M727" s="25" t="n">
        <f aca="false">IF(J727="SIM", IF(MONTH(L727)+K727&gt;13, DATE(YEAR(L727)+1, MONTH(L727)+K727-13, 1), DATE(YEAR(L727), MONTH(L727)+K727-1, 1)), 0)</f>
        <v>0</v>
      </c>
      <c r="N727" s="22" t="n">
        <f aca="false">IF(J727="SIM", F727/K727, 0)</f>
        <v>0</v>
      </c>
      <c r="O727" s="28"/>
      <c r="P727" s="28"/>
      <c r="Q727" s="28"/>
      <c r="R727" s="28"/>
      <c r="S727" s="28"/>
    </row>
    <row r="728" customFormat="false" ht="15.75" hidden="false" customHeight="false" outlineLevel="0" collapsed="false">
      <c r="A728" s="30"/>
      <c r="B728" s="31"/>
      <c r="C728" s="31"/>
      <c r="D728" s="32"/>
      <c r="E728" s="34"/>
      <c r="F728" s="33"/>
      <c r="G728" s="33"/>
      <c r="H728" s="34"/>
      <c r="I728" s="34"/>
      <c r="J728" s="33"/>
      <c r="K728" s="30" t="n">
        <v>1</v>
      </c>
      <c r="L728" s="36"/>
      <c r="M728" s="36" t="n">
        <f aca="false">IF(J728="SIM", IF(MONTH(L728)+K728&gt;13, DATE(YEAR(L728)+1, MONTH(L728)+K728-13, 1), DATE(YEAR(L728), MONTH(L728)+K728-1, 1)), 0)</f>
        <v>0</v>
      </c>
      <c r="N728" s="33" t="n">
        <f aca="false">IF(J728="SIM", F728/K728, 0)</f>
        <v>0</v>
      </c>
      <c r="O728" s="48"/>
      <c r="P728" s="48"/>
      <c r="Q728" s="48"/>
      <c r="R728" s="48"/>
      <c r="S728" s="48"/>
    </row>
    <row r="729" customFormat="false" ht="15.75" hidden="false" customHeight="false" outlineLevel="0" collapsed="false">
      <c r="A729" s="19"/>
      <c r="B729" s="20"/>
      <c r="C729" s="20"/>
      <c r="D729" s="21"/>
      <c r="E729" s="23"/>
      <c r="F729" s="22"/>
      <c r="G729" s="22"/>
      <c r="H729" s="23"/>
      <c r="I729" s="23"/>
      <c r="J729" s="22"/>
      <c r="K729" s="19" t="n">
        <v>1</v>
      </c>
      <c r="L729" s="25"/>
      <c r="M729" s="25" t="n">
        <f aca="false">IF(J729="SIM", IF(MONTH(L729)+K729&gt;13, DATE(YEAR(L729)+1, MONTH(L729)+K729-13, 1), DATE(YEAR(L729), MONTH(L729)+K729-1, 1)), 0)</f>
        <v>0</v>
      </c>
      <c r="N729" s="22" t="n">
        <f aca="false">IF(J729="SIM", F729/K729, 0)</f>
        <v>0</v>
      </c>
      <c r="O729" s="28"/>
      <c r="P729" s="28"/>
      <c r="Q729" s="28"/>
      <c r="R729" s="28"/>
      <c r="S729" s="28"/>
    </row>
    <row r="730" customFormat="false" ht="15.75" hidden="false" customHeight="false" outlineLevel="0" collapsed="false">
      <c r="A730" s="30"/>
      <c r="B730" s="31"/>
      <c r="C730" s="31"/>
      <c r="D730" s="32"/>
      <c r="E730" s="34"/>
      <c r="F730" s="33"/>
      <c r="G730" s="33"/>
      <c r="H730" s="34"/>
      <c r="I730" s="34"/>
      <c r="J730" s="33"/>
      <c r="K730" s="30" t="n">
        <v>1</v>
      </c>
      <c r="L730" s="36"/>
      <c r="M730" s="36" t="n">
        <f aca="false">IF(J730="SIM", IF(MONTH(L730)+K730&gt;13, DATE(YEAR(L730)+1, MONTH(L730)+K730-13, 1), DATE(YEAR(L730), MONTH(L730)+K730-1, 1)), 0)</f>
        <v>0</v>
      </c>
      <c r="N730" s="33" t="n">
        <f aca="false">IF(J730="SIM", F730/K730, 0)</f>
        <v>0</v>
      </c>
      <c r="O730" s="48"/>
      <c r="P730" s="48"/>
      <c r="Q730" s="48"/>
      <c r="R730" s="48"/>
      <c r="S730" s="48"/>
    </row>
    <row r="731" customFormat="false" ht="15.75" hidden="false" customHeight="false" outlineLevel="0" collapsed="false">
      <c r="A731" s="19"/>
      <c r="B731" s="20"/>
      <c r="C731" s="20"/>
      <c r="D731" s="21"/>
      <c r="E731" s="23"/>
      <c r="F731" s="22"/>
      <c r="G731" s="22"/>
      <c r="H731" s="23"/>
      <c r="I731" s="23"/>
      <c r="J731" s="22"/>
      <c r="K731" s="19" t="n">
        <v>1</v>
      </c>
      <c r="L731" s="25"/>
      <c r="M731" s="25" t="n">
        <f aca="false">IF(J731="SIM", IF(MONTH(L731)+K731&gt;13, DATE(YEAR(L731)+1, MONTH(L731)+K731-13, 1), DATE(YEAR(L731), MONTH(L731)+K731-1, 1)), 0)</f>
        <v>0</v>
      </c>
      <c r="N731" s="22" t="n">
        <f aca="false">IF(J731="SIM", F731/K731, 0)</f>
        <v>0</v>
      </c>
      <c r="O731" s="28"/>
      <c r="P731" s="28"/>
      <c r="Q731" s="28"/>
      <c r="R731" s="28"/>
      <c r="S731" s="28"/>
    </row>
    <row r="732" customFormat="false" ht="15.75" hidden="false" customHeight="false" outlineLevel="0" collapsed="false">
      <c r="A732" s="30"/>
      <c r="B732" s="31"/>
      <c r="C732" s="31"/>
      <c r="D732" s="32"/>
      <c r="E732" s="34"/>
      <c r="F732" s="33"/>
      <c r="G732" s="33"/>
      <c r="H732" s="34"/>
      <c r="I732" s="34"/>
      <c r="J732" s="33"/>
      <c r="K732" s="30" t="n">
        <v>1</v>
      </c>
      <c r="L732" s="36"/>
      <c r="M732" s="36" t="n">
        <f aca="false">IF(J732="SIM", IF(MONTH(L732)+K732&gt;13, DATE(YEAR(L732)+1, MONTH(L732)+K732-13, 1), DATE(YEAR(L732), MONTH(L732)+K732-1, 1)), 0)</f>
        <v>0</v>
      </c>
      <c r="N732" s="33" t="n">
        <f aca="false">IF(J732="SIM", F732/K732, 0)</f>
        <v>0</v>
      </c>
      <c r="O732" s="48"/>
      <c r="P732" s="48"/>
      <c r="Q732" s="48"/>
      <c r="R732" s="48"/>
      <c r="S732" s="48"/>
    </row>
    <row r="733" customFormat="false" ht="15.75" hidden="false" customHeight="false" outlineLevel="0" collapsed="false">
      <c r="A733" s="19"/>
      <c r="B733" s="20"/>
      <c r="C733" s="20"/>
      <c r="D733" s="21"/>
      <c r="E733" s="23"/>
      <c r="F733" s="22"/>
      <c r="G733" s="22"/>
      <c r="H733" s="23"/>
      <c r="I733" s="23"/>
      <c r="J733" s="22"/>
      <c r="K733" s="19" t="n">
        <v>1</v>
      </c>
      <c r="L733" s="25"/>
      <c r="M733" s="25" t="n">
        <f aca="false">IF(J733="SIM", IF(MONTH(L733)+K733&gt;13, DATE(YEAR(L733)+1, MONTH(L733)+K733-13, 1), DATE(YEAR(L733), MONTH(L733)+K733-1, 1)), 0)</f>
        <v>0</v>
      </c>
      <c r="N733" s="22" t="n">
        <f aca="false">IF(J733="SIM", F733/K733, 0)</f>
        <v>0</v>
      </c>
      <c r="O733" s="28"/>
      <c r="P733" s="28"/>
      <c r="Q733" s="28"/>
      <c r="R733" s="28"/>
      <c r="S733" s="28"/>
    </row>
    <row r="734" customFormat="false" ht="15.75" hidden="false" customHeight="false" outlineLevel="0" collapsed="false">
      <c r="A734" s="30"/>
      <c r="B734" s="31"/>
      <c r="C734" s="31"/>
      <c r="D734" s="32"/>
      <c r="E734" s="34"/>
      <c r="F734" s="33"/>
      <c r="G734" s="33"/>
      <c r="H734" s="34"/>
      <c r="I734" s="34"/>
      <c r="J734" s="33"/>
      <c r="K734" s="30" t="n">
        <v>1</v>
      </c>
      <c r="L734" s="36"/>
      <c r="M734" s="36" t="n">
        <f aca="false">IF(J734="SIM", IF(MONTH(L734)+K734&gt;13, DATE(YEAR(L734)+1, MONTH(L734)+K734-13, 1), DATE(YEAR(L734), MONTH(L734)+K734-1, 1)), 0)</f>
        <v>0</v>
      </c>
      <c r="N734" s="33" t="n">
        <f aca="false">IF(J734="SIM", F734/K734, 0)</f>
        <v>0</v>
      </c>
      <c r="O734" s="48"/>
      <c r="P734" s="48"/>
      <c r="Q734" s="48"/>
      <c r="R734" s="48"/>
      <c r="S734" s="48"/>
    </row>
    <row r="735" customFormat="false" ht="15.75" hidden="false" customHeight="false" outlineLevel="0" collapsed="false">
      <c r="A735" s="19"/>
      <c r="B735" s="20"/>
      <c r="C735" s="20"/>
      <c r="D735" s="21"/>
      <c r="E735" s="23"/>
      <c r="F735" s="22"/>
      <c r="G735" s="22"/>
      <c r="H735" s="23"/>
      <c r="I735" s="23"/>
      <c r="J735" s="22"/>
      <c r="K735" s="19" t="n">
        <v>1</v>
      </c>
      <c r="L735" s="25"/>
      <c r="M735" s="25" t="n">
        <f aca="false">IF(J735="SIM", IF(MONTH(L735)+K735&gt;13, DATE(YEAR(L735)+1, MONTH(L735)+K735-13, 1), DATE(YEAR(L735), MONTH(L735)+K735-1, 1)), 0)</f>
        <v>0</v>
      </c>
      <c r="N735" s="22" t="n">
        <f aca="false">IF(J735="SIM", F735/K735, 0)</f>
        <v>0</v>
      </c>
      <c r="O735" s="28"/>
      <c r="P735" s="28"/>
      <c r="Q735" s="28"/>
      <c r="R735" s="28"/>
      <c r="S735" s="28"/>
    </row>
    <row r="736" customFormat="false" ht="15.75" hidden="false" customHeight="false" outlineLevel="0" collapsed="false">
      <c r="A736" s="30"/>
      <c r="B736" s="31"/>
      <c r="C736" s="31"/>
      <c r="D736" s="32"/>
      <c r="E736" s="34"/>
      <c r="F736" s="33"/>
      <c r="G736" s="33"/>
      <c r="H736" s="34"/>
      <c r="I736" s="34"/>
      <c r="J736" s="33"/>
      <c r="K736" s="30" t="n">
        <v>1</v>
      </c>
      <c r="L736" s="36"/>
      <c r="M736" s="36" t="n">
        <f aca="false">IF(J736="SIM", IF(MONTH(L736)+K736&gt;13, DATE(YEAR(L736)+1, MONTH(L736)+K736-13, 1), DATE(YEAR(L736), MONTH(L736)+K736-1, 1)), 0)</f>
        <v>0</v>
      </c>
      <c r="N736" s="33" t="n">
        <f aca="false">IF(J736="SIM", F736/K736, 0)</f>
        <v>0</v>
      </c>
      <c r="O736" s="48"/>
      <c r="P736" s="48"/>
      <c r="Q736" s="48"/>
      <c r="R736" s="48"/>
      <c r="S736" s="48"/>
    </row>
    <row r="737" customFormat="false" ht="15.75" hidden="false" customHeight="false" outlineLevel="0" collapsed="false">
      <c r="A737" s="19"/>
      <c r="B737" s="20"/>
      <c r="C737" s="20"/>
      <c r="D737" s="21"/>
      <c r="E737" s="23"/>
      <c r="F737" s="22"/>
      <c r="G737" s="22"/>
      <c r="H737" s="23"/>
      <c r="I737" s="23"/>
      <c r="J737" s="22"/>
      <c r="K737" s="19" t="n">
        <v>1</v>
      </c>
      <c r="L737" s="25"/>
      <c r="M737" s="25" t="n">
        <f aca="false">IF(J737="SIM", IF(MONTH(L737)+K737&gt;13, DATE(YEAR(L737)+1, MONTH(L737)+K737-13, 1), DATE(YEAR(L737), MONTH(L737)+K737-1, 1)), 0)</f>
        <v>0</v>
      </c>
      <c r="N737" s="22" t="n">
        <f aca="false">IF(J737="SIM", F737/K737, 0)</f>
        <v>0</v>
      </c>
      <c r="O737" s="28"/>
      <c r="P737" s="28"/>
      <c r="Q737" s="28"/>
      <c r="R737" s="28"/>
      <c r="S737" s="28"/>
    </row>
    <row r="738" customFormat="false" ht="15.75" hidden="false" customHeight="false" outlineLevel="0" collapsed="false">
      <c r="A738" s="30"/>
      <c r="B738" s="31"/>
      <c r="C738" s="31"/>
      <c r="D738" s="32"/>
      <c r="E738" s="34"/>
      <c r="F738" s="33"/>
      <c r="G738" s="33"/>
      <c r="H738" s="34"/>
      <c r="I738" s="34"/>
      <c r="J738" s="33"/>
      <c r="K738" s="30" t="n">
        <v>1</v>
      </c>
      <c r="L738" s="36"/>
      <c r="M738" s="36" t="n">
        <f aca="false">IF(J738="SIM", IF(MONTH(L738)+K738&gt;13, DATE(YEAR(L738)+1, MONTH(L738)+K738-13, 1), DATE(YEAR(L738), MONTH(L738)+K738-1, 1)), 0)</f>
        <v>0</v>
      </c>
      <c r="N738" s="33" t="n">
        <f aca="false">IF(J738="SIM", F738/K738, 0)</f>
        <v>0</v>
      </c>
      <c r="O738" s="48"/>
      <c r="P738" s="48"/>
      <c r="Q738" s="48"/>
      <c r="R738" s="48"/>
      <c r="S738" s="48"/>
    </row>
    <row r="739" customFormat="false" ht="15.75" hidden="false" customHeight="false" outlineLevel="0" collapsed="false">
      <c r="A739" s="19"/>
      <c r="B739" s="20"/>
      <c r="C739" s="20"/>
      <c r="D739" s="21"/>
      <c r="E739" s="23"/>
      <c r="F739" s="22"/>
      <c r="G739" s="22"/>
      <c r="H739" s="23"/>
      <c r="I739" s="23"/>
      <c r="J739" s="22"/>
      <c r="K739" s="19" t="n">
        <v>1</v>
      </c>
      <c r="L739" s="25"/>
      <c r="M739" s="25" t="n">
        <f aca="false">IF(J739="SIM", IF(MONTH(L739)+K739&gt;13, DATE(YEAR(L739)+1, MONTH(L739)+K739-13, 1), DATE(YEAR(L739), MONTH(L739)+K739-1, 1)), 0)</f>
        <v>0</v>
      </c>
      <c r="N739" s="22" t="n">
        <f aca="false">IF(J739="SIM", F739/K739, 0)</f>
        <v>0</v>
      </c>
      <c r="O739" s="28"/>
      <c r="P739" s="28"/>
      <c r="Q739" s="28"/>
      <c r="R739" s="28"/>
      <c r="S739" s="28"/>
    </row>
    <row r="740" customFormat="false" ht="15.75" hidden="false" customHeight="false" outlineLevel="0" collapsed="false">
      <c r="A740" s="30"/>
      <c r="B740" s="31"/>
      <c r="C740" s="31"/>
      <c r="D740" s="32"/>
      <c r="E740" s="34"/>
      <c r="F740" s="33"/>
      <c r="G740" s="33"/>
      <c r="H740" s="34"/>
      <c r="I740" s="34"/>
      <c r="J740" s="33"/>
      <c r="K740" s="30" t="n">
        <v>1</v>
      </c>
      <c r="L740" s="36"/>
      <c r="M740" s="36" t="n">
        <f aca="false">IF(J740="SIM", IF(MONTH(L740)+K740&gt;13, DATE(YEAR(L740)+1, MONTH(L740)+K740-13, 1), DATE(YEAR(L740), MONTH(L740)+K740-1, 1)), 0)</f>
        <v>0</v>
      </c>
      <c r="N740" s="33" t="n">
        <f aca="false">IF(J740="SIM", F740/K740, 0)</f>
        <v>0</v>
      </c>
      <c r="O740" s="48"/>
      <c r="P740" s="48"/>
      <c r="Q740" s="48"/>
      <c r="R740" s="48"/>
      <c r="S740" s="48"/>
    </row>
    <row r="741" customFormat="false" ht="15.75" hidden="false" customHeight="false" outlineLevel="0" collapsed="false">
      <c r="A741" s="19"/>
      <c r="B741" s="20"/>
      <c r="C741" s="20"/>
      <c r="D741" s="21"/>
      <c r="E741" s="23"/>
      <c r="F741" s="22"/>
      <c r="G741" s="22"/>
      <c r="H741" s="23"/>
      <c r="I741" s="23"/>
      <c r="J741" s="22"/>
      <c r="K741" s="19" t="n">
        <v>1</v>
      </c>
      <c r="L741" s="25"/>
      <c r="M741" s="25" t="n">
        <f aca="false">IF(J741="SIM", IF(MONTH(L741)+K741&gt;13, DATE(YEAR(L741)+1, MONTH(L741)+K741-13, 1), DATE(YEAR(L741), MONTH(L741)+K741-1, 1)), 0)</f>
        <v>0</v>
      </c>
      <c r="N741" s="22" t="n">
        <f aca="false">IF(J741="SIM", F741/K741, 0)</f>
        <v>0</v>
      </c>
      <c r="O741" s="28"/>
      <c r="P741" s="28"/>
      <c r="Q741" s="28"/>
      <c r="R741" s="28"/>
      <c r="S741" s="28"/>
    </row>
    <row r="742" customFormat="false" ht="15.75" hidden="false" customHeight="false" outlineLevel="0" collapsed="false">
      <c r="A742" s="30"/>
      <c r="B742" s="31"/>
      <c r="C742" s="31"/>
      <c r="D742" s="32"/>
      <c r="E742" s="34"/>
      <c r="F742" s="33"/>
      <c r="G742" s="33"/>
      <c r="H742" s="34"/>
      <c r="I742" s="34"/>
      <c r="J742" s="33"/>
      <c r="K742" s="30" t="n">
        <v>1</v>
      </c>
      <c r="L742" s="36"/>
      <c r="M742" s="36" t="n">
        <f aca="false">IF(J742="SIM", IF(MONTH(L742)+K742&gt;13, DATE(YEAR(L742)+1, MONTH(L742)+K742-13, 1), DATE(YEAR(L742), MONTH(L742)+K742-1, 1)), 0)</f>
        <v>0</v>
      </c>
      <c r="N742" s="33" t="n">
        <f aca="false">IF(J742="SIM", F742/K742, 0)</f>
        <v>0</v>
      </c>
      <c r="O742" s="48"/>
      <c r="P742" s="48"/>
      <c r="Q742" s="48"/>
      <c r="R742" s="48"/>
      <c r="S742" s="48"/>
    </row>
    <row r="743" customFormat="false" ht="15.75" hidden="false" customHeight="false" outlineLevel="0" collapsed="false">
      <c r="A743" s="19"/>
      <c r="B743" s="20"/>
      <c r="C743" s="20"/>
      <c r="D743" s="21"/>
      <c r="E743" s="23"/>
      <c r="F743" s="22"/>
      <c r="G743" s="22"/>
      <c r="H743" s="23"/>
      <c r="I743" s="23"/>
      <c r="J743" s="22"/>
      <c r="K743" s="19" t="n">
        <v>1</v>
      </c>
      <c r="L743" s="25"/>
      <c r="M743" s="25" t="n">
        <f aca="false">IF(J743="SIM", IF(MONTH(L743)+K743&gt;13, DATE(YEAR(L743)+1, MONTH(L743)+K743-13, 1), DATE(YEAR(L743), MONTH(L743)+K743-1, 1)), 0)</f>
        <v>0</v>
      </c>
      <c r="N743" s="22" t="n">
        <f aca="false">IF(J743="SIM", F743/K743, 0)</f>
        <v>0</v>
      </c>
      <c r="O743" s="28"/>
      <c r="P743" s="28"/>
      <c r="Q743" s="28"/>
      <c r="R743" s="28"/>
      <c r="S743" s="28"/>
    </row>
    <row r="744" customFormat="false" ht="15.75" hidden="false" customHeight="false" outlineLevel="0" collapsed="false">
      <c r="A744" s="30"/>
      <c r="B744" s="31"/>
      <c r="C744" s="31"/>
      <c r="D744" s="32"/>
      <c r="E744" s="34"/>
      <c r="F744" s="33"/>
      <c r="G744" s="33"/>
      <c r="H744" s="34"/>
      <c r="I744" s="34"/>
      <c r="J744" s="33"/>
      <c r="K744" s="30" t="n">
        <v>1</v>
      </c>
      <c r="L744" s="36"/>
      <c r="M744" s="36" t="n">
        <f aca="false">IF(J744="SIM", IF(MONTH(L744)+K744&gt;13, DATE(YEAR(L744)+1, MONTH(L744)+K744-13, 1), DATE(YEAR(L744), MONTH(L744)+K744-1, 1)), 0)</f>
        <v>0</v>
      </c>
      <c r="N744" s="33" t="n">
        <f aca="false">IF(J744="SIM", F744/K744, 0)</f>
        <v>0</v>
      </c>
      <c r="O744" s="48"/>
      <c r="P744" s="48"/>
      <c r="Q744" s="48"/>
      <c r="R744" s="48"/>
      <c r="S744" s="48"/>
    </row>
    <row r="745" customFormat="false" ht="15.75" hidden="false" customHeight="false" outlineLevel="0" collapsed="false">
      <c r="A745" s="19"/>
      <c r="B745" s="20"/>
      <c r="C745" s="20"/>
      <c r="D745" s="21"/>
      <c r="E745" s="23"/>
      <c r="F745" s="22"/>
      <c r="G745" s="22"/>
      <c r="H745" s="23"/>
      <c r="I745" s="23"/>
      <c r="J745" s="22"/>
      <c r="K745" s="19" t="n">
        <v>1</v>
      </c>
      <c r="L745" s="25"/>
      <c r="M745" s="25" t="n">
        <f aca="false">IF(J745="SIM", IF(MONTH(L745)+K745&gt;13, DATE(YEAR(L745)+1, MONTH(L745)+K745-13, 1), DATE(YEAR(L745), MONTH(L745)+K745-1, 1)), 0)</f>
        <v>0</v>
      </c>
      <c r="N745" s="22" t="n">
        <f aca="false">IF(J745="SIM", F745/K745, 0)</f>
        <v>0</v>
      </c>
      <c r="O745" s="28"/>
      <c r="P745" s="28"/>
      <c r="Q745" s="28"/>
      <c r="R745" s="28"/>
      <c r="S745" s="28"/>
    </row>
    <row r="746" customFormat="false" ht="15.75" hidden="false" customHeight="false" outlineLevel="0" collapsed="false">
      <c r="A746" s="30"/>
      <c r="B746" s="31"/>
      <c r="C746" s="31"/>
      <c r="D746" s="32"/>
      <c r="E746" s="34"/>
      <c r="F746" s="33"/>
      <c r="G746" s="33"/>
      <c r="H746" s="34"/>
      <c r="I746" s="34"/>
      <c r="J746" s="33"/>
      <c r="K746" s="30" t="n">
        <v>1</v>
      </c>
      <c r="L746" s="36"/>
      <c r="M746" s="36" t="n">
        <f aca="false">IF(J746="SIM", IF(MONTH(L746)+K746&gt;13, DATE(YEAR(L746)+1, MONTH(L746)+K746-13, 1), DATE(YEAR(L746), MONTH(L746)+K746-1, 1)), 0)</f>
        <v>0</v>
      </c>
      <c r="N746" s="33" t="n">
        <f aca="false">IF(J746="SIM", F746/K746, 0)</f>
        <v>0</v>
      </c>
      <c r="O746" s="48"/>
      <c r="P746" s="48"/>
      <c r="Q746" s="48"/>
      <c r="R746" s="48"/>
      <c r="S746" s="48"/>
    </row>
    <row r="747" customFormat="false" ht="15.75" hidden="false" customHeight="false" outlineLevel="0" collapsed="false">
      <c r="A747" s="19"/>
      <c r="B747" s="20"/>
      <c r="C747" s="20"/>
      <c r="D747" s="21"/>
      <c r="E747" s="23"/>
      <c r="F747" s="22"/>
      <c r="G747" s="22"/>
      <c r="H747" s="23"/>
      <c r="I747" s="23"/>
      <c r="J747" s="22"/>
      <c r="K747" s="19" t="n">
        <v>1</v>
      </c>
      <c r="L747" s="25"/>
      <c r="M747" s="25" t="n">
        <f aca="false">IF(J747="SIM", IF(MONTH(L747)+K747&gt;13, DATE(YEAR(L747)+1, MONTH(L747)+K747-13, 1), DATE(YEAR(L747), MONTH(L747)+K747-1, 1)), 0)</f>
        <v>0</v>
      </c>
      <c r="N747" s="22" t="n">
        <f aca="false">IF(J747="SIM", F747/K747, 0)</f>
        <v>0</v>
      </c>
      <c r="O747" s="28"/>
      <c r="P747" s="28"/>
      <c r="Q747" s="28"/>
      <c r="R747" s="28"/>
      <c r="S747" s="28"/>
    </row>
    <row r="748" customFormat="false" ht="15.75" hidden="false" customHeight="false" outlineLevel="0" collapsed="false">
      <c r="A748" s="30"/>
      <c r="B748" s="31"/>
      <c r="C748" s="31"/>
      <c r="D748" s="32"/>
      <c r="E748" s="34"/>
      <c r="F748" s="33"/>
      <c r="G748" s="33"/>
      <c r="H748" s="34"/>
      <c r="I748" s="34"/>
      <c r="J748" s="33"/>
      <c r="K748" s="30" t="n">
        <v>1</v>
      </c>
      <c r="L748" s="36"/>
      <c r="M748" s="36" t="n">
        <f aca="false">IF(J748="SIM", IF(MONTH(L748)+K748&gt;13, DATE(YEAR(L748)+1, MONTH(L748)+K748-13, 1), DATE(YEAR(L748), MONTH(L748)+K748-1, 1)), 0)</f>
        <v>0</v>
      </c>
      <c r="N748" s="33" t="n">
        <f aca="false">IF(J748="SIM", F748/K748, 0)</f>
        <v>0</v>
      </c>
      <c r="O748" s="48"/>
      <c r="P748" s="48"/>
      <c r="Q748" s="48"/>
      <c r="R748" s="48"/>
      <c r="S748" s="48"/>
    </row>
    <row r="749" customFormat="false" ht="15.75" hidden="false" customHeight="false" outlineLevel="0" collapsed="false">
      <c r="A749" s="19"/>
      <c r="B749" s="20"/>
      <c r="C749" s="20"/>
      <c r="D749" s="21"/>
      <c r="E749" s="23"/>
      <c r="F749" s="22"/>
      <c r="G749" s="22"/>
      <c r="H749" s="23"/>
      <c r="I749" s="23"/>
      <c r="J749" s="22"/>
      <c r="K749" s="19" t="n">
        <v>1</v>
      </c>
      <c r="L749" s="25"/>
      <c r="M749" s="25" t="n">
        <f aca="false">IF(J749="SIM", IF(MONTH(L749)+K749&gt;13, DATE(YEAR(L749)+1, MONTH(L749)+K749-13, 1), DATE(YEAR(L749), MONTH(L749)+K749-1, 1)), 0)</f>
        <v>0</v>
      </c>
      <c r="N749" s="22" t="n">
        <f aca="false">IF(J749="SIM", F749/K749, 0)</f>
        <v>0</v>
      </c>
      <c r="O749" s="28"/>
      <c r="P749" s="28"/>
      <c r="Q749" s="28"/>
      <c r="R749" s="28"/>
      <c r="S749" s="28"/>
    </row>
    <row r="750" customFormat="false" ht="15.75" hidden="false" customHeight="false" outlineLevel="0" collapsed="false">
      <c r="A750" s="30"/>
      <c r="B750" s="31"/>
      <c r="C750" s="31"/>
      <c r="D750" s="32"/>
      <c r="E750" s="34"/>
      <c r="F750" s="33"/>
      <c r="G750" s="33"/>
      <c r="H750" s="34"/>
      <c r="I750" s="34"/>
      <c r="J750" s="33"/>
      <c r="K750" s="30" t="n">
        <v>1</v>
      </c>
      <c r="L750" s="36"/>
      <c r="M750" s="36" t="n">
        <f aca="false">IF(J750="SIM", IF(MONTH(L750)+K750&gt;13, DATE(YEAR(L750)+1, MONTH(L750)+K750-13, 1), DATE(YEAR(L750), MONTH(L750)+K750-1, 1)), 0)</f>
        <v>0</v>
      </c>
      <c r="N750" s="33" t="n">
        <f aca="false">IF(J750="SIM", F750/K750, 0)</f>
        <v>0</v>
      </c>
      <c r="O750" s="48"/>
      <c r="P750" s="48"/>
      <c r="Q750" s="48"/>
      <c r="R750" s="48"/>
      <c r="S750" s="48"/>
    </row>
    <row r="751" customFormat="false" ht="15.75" hidden="false" customHeight="false" outlineLevel="0" collapsed="false">
      <c r="A751" s="19"/>
      <c r="B751" s="20"/>
      <c r="C751" s="20"/>
      <c r="D751" s="21"/>
      <c r="E751" s="23"/>
      <c r="F751" s="22"/>
      <c r="G751" s="22"/>
      <c r="H751" s="23"/>
      <c r="I751" s="23"/>
      <c r="J751" s="22"/>
      <c r="K751" s="19" t="n">
        <v>1</v>
      </c>
      <c r="L751" s="25"/>
      <c r="M751" s="25" t="n">
        <f aca="false">IF(J751="SIM", IF(MONTH(L751)+K751&gt;13, DATE(YEAR(L751)+1, MONTH(L751)+K751-13, 1), DATE(YEAR(L751), MONTH(L751)+K751-1, 1)), 0)</f>
        <v>0</v>
      </c>
      <c r="N751" s="22" t="n">
        <f aca="false">IF(J751="SIM", F751/K751, 0)</f>
        <v>0</v>
      </c>
      <c r="O751" s="28"/>
      <c r="P751" s="28"/>
      <c r="Q751" s="28"/>
      <c r="R751" s="28"/>
      <c r="S751" s="28"/>
    </row>
    <row r="752" customFormat="false" ht="15.75" hidden="false" customHeight="false" outlineLevel="0" collapsed="false">
      <c r="A752" s="30"/>
      <c r="B752" s="31"/>
      <c r="C752" s="31"/>
      <c r="D752" s="32"/>
      <c r="E752" s="34"/>
      <c r="F752" s="33"/>
      <c r="G752" s="33"/>
      <c r="H752" s="34"/>
      <c r="I752" s="34"/>
      <c r="J752" s="33"/>
      <c r="K752" s="30" t="n">
        <v>1</v>
      </c>
      <c r="L752" s="36"/>
      <c r="M752" s="36" t="n">
        <f aca="false">IF(J752="SIM", IF(MONTH(L752)+K752&gt;13, DATE(YEAR(L752)+1, MONTH(L752)+K752-13, 1), DATE(YEAR(L752), MONTH(L752)+K752-1, 1)), 0)</f>
        <v>0</v>
      </c>
      <c r="N752" s="33" t="n">
        <f aca="false">IF(J752="SIM", F752/K752, 0)</f>
        <v>0</v>
      </c>
      <c r="O752" s="48"/>
      <c r="P752" s="48"/>
      <c r="Q752" s="48"/>
      <c r="R752" s="48"/>
      <c r="S752" s="48"/>
    </row>
    <row r="753" customFormat="false" ht="15.75" hidden="false" customHeight="false" outlineLevel="0" collapsed="false">
      <c r="A753" s="19"/>
      <c r="B753" s="20"/>
      <c r="C753" s="20"/>
      <c r="D753" s="21"/>
      <c r="E753" s="23"/>
      <c r="F753" s="22"/>
      <c r="G753" s="22"/>
      <c r="H753" s="23"/>
      <c r="I753" s="23"/>
      <c r="J753" s="22"/>
      <c r="K753" s="19" t="n">
        <v>1</v>
      </c>
      <c r="L753" s="25"/>
      <c r="M753" s="25" t="n">
        <f aca="false">IF(J753="SIM", IF(MONTH(L753)+K753&gt;13, DATE(YEAR(L753)+1, MONTH(L753)+K753-13, 1), DATE(YEAR(L753), MONTH(L753)+K753-1, 1)), 0)</f>
        <v>0</v>
      </c>
      <c r="N753" s="22" t="n">
        <f aca="false">IF(J753="SIM", F753/K753, 0)</f>
        <v>0</v>
      </c>
      <c r="O753" s="28"/>
      <c r="P753" s="28"/>
      <c r="Q753" s="28"/>
      <c r="R753" s="28"/>
      <c r="S753" s="28"/>
    </row>
    <row r="754" customFormat="false" ht="15.75" hidden="false" customHeight="false" outlineLevel="0" collapsed="false">
      <c r="A754" s="30"/>
      <c r="B754" s="31"/>
      <c r="C754" s="31"/>
      <c r="D754" s="32"/>
      <c r="E754" s="34"/>
      <c r="F754" s="33"/>
      <c r="G754" s="33"/>
      <c r="H754" s="34"/>
      <c r="I754" s="34"/>
      <c r="J754" s="33"/>
      <c r="K754" s="30" t="n">
        <v>1</v>
      </c>
      <c r="L754" s="36"/>
      <c r="M754" s="36" t="n">
        <f aca="false">IF(J754="SIM", IF(MONTH(L754)+K754&gt;13, DATE(YEAR(L754)+1, MONTH(L754)+K754-13, 1), DATE(YEAR(L754), MONTH(L754)+K754-1, 1)), 0)</f>
        <v>0</v>
      </c>
      <c r="N754" s="33" t="n">
        <f aca="false">IF(J754="SIM", F754/K754, 0)</f>
        <v>0</v>
      </c>
      <c r="O754" s="48"/>
      <c r="P754" s="48"/>
      <c r="Q754" s="48"/>
      <c r="R754" s="48"/>
      <c r="S754" s="48"/>
    </row>
    <row r="755" customFormat="false" ht="15.75" hidden="false" customHeight="false" outlineLevel="0" collapsed="false">
      <c r="A755" s="19"/>
      <c r="B755" s="20"/>
      <c r="C755" s="20"/>
      <c r="D755" s="21"/>
      <c r="E755" s="23"/>
      <c r="F755" s="22"/>
      <c r="G755" s="22"/>
      <c r="H755" s="23"/>
      <c r="I755" s="23"/>
      <c r="J755" s="22"/>
      <c r="K755" s="19" t="n">
        <v>1</v>
      </c>
      <c r="L755" s="25"/>
      <c r="M755" s="25" t="n">
        <f aca="false">IF(J755="SIM", IF(MONTH(L755)+K755&gt;13, DATE(YEAR(L755)+1, MONTH(L755)+K755-13, 1), DATE(YEAR(L755), MONTH(L755)+K755-1, 1)), 0)</f>
        <v>0</v>
      </c>
      <c r="N755" s="22" t="n">
        <f aca="false">IF(J755="SIM", F755/K755, 0)</f>
        <v>0</v>
      </c>
      <c r="O755" s="28"/>
      <c r="P755" s="28"/>
      <c r="Q755" s="28"/>
      <c r="R755" s="28"/>
      <c r="S755" s="28"/>
    </row>
    <row r="756" customFormat="false" ht="15.75" hidden="false" customHeight="false" outlineLevel="0" collapsed="false">
      <c r="A756" s="30"/>
      <c r="B756" s="31"/>
      <c r="C756" s="31"/>
      <c r="D756" s="32"/>
      <c r="E756" s="34"/>
      <c r="F756" s="33"/>
      <c r="G756" s="33"/>
      <c r="H756" s="34"/>
      <c r="I756" s="34"/>
      <c r="J756" s="33"/>
      <c r="K756" s="30" t="n">
        <v>1</v>
      </c>
      <c r="L756" s="36"/>
      <c r="M756" s="36" t="n">
        <f aca="false">IF(J756="SIM", IF(MONTH(L756)+K756&gt;13, DATE(YEAR(L756)+1, MONTH(L756)+K756-13, 1), DATE(YEAR(L756), MONTH(L756)+K756-1, 1)), 0)</f>
        <v>0</v>
      </c>
      <c r="N756" s="33" t="n">
        <f aca="false">IF(J756="SIM", F756/K756, 0)</f>
        <v>0</v>
      </c>
      <c r="O756" s="48"/>
      <c r="P756" s="48"/>
      <c r="Q756" s="48"/>
      <c r="R756" s="48"/>
      <c r="S756" s="48"/>
    </row>
    <row r="757" customFormat="false" ht="15.75" hidden="false" customHeight="false" outlineLevel="0" collapsed="false">
      <c r="A757" s="19"/>
      <c r="B757" s="20"/>
      <c r="C757" s="20"/>
      <c r="D757" s="21"/>
      <c r="E757" s="23"/>
      <c r="F757" s="22"/>
      <c r="G757" s="22"/>
      <c r="H757" s="23"/>
      <c r="I757" s="23"/>
      <c r="J757" s="22"/>
      <c r="K757" s="19" t="n">
        <v>1</v>
      </c>
      <c r="L757" s="25"/>
      <c r="M757" s="25" t="n">
        <f aca="false">IF(J757="SIM", IF(MONTH(L757)+K757&gt;13, DATE(YEAR(L757)+1, MONTH(L757)+K757-13, 1), DATE(YEAR(L757), MONTH(L757)+K757-1, 1)), 0)</f>
        <v>0</v>
      </c>
      <c r="N757" s="22" t="n">
        <f aca="false">IF(J757="SIM", F757/K757, 0)</f>
        <v>0</v>
      </c>
      <c r="O757" s="28"/>
      <c r="P757" s="28"/>
      <c r="Q757" s="28"/>
      <c r="R757" s="28"/>
      <c r="S757" s="28"/>
    </row>
    <row r="758" customFormat="false" ht="15.75" hidden="false" customHeight="false" outlineLevel="0" collapsed="false">
      <c r="A758" s="30"/>
      <c r="B758" s="31"/>
      <c r="C758" s="31"/>
      <c r="D758" s="32"/>
      <c r="E758" s="34"/>
      <c r="F758" s="33"/>
      <c r="G758" s="33"/>
      <c r="H758" s="34"/>
      <c r="I758" s="34"/>
      <c r="J758" s="33"/>
      <c r="K758" s="30" t="n">
        <v>1</v>
      </c>
      <c r="L758" s="36"/>
      <c r="M758" s="36" t="n">
        <f aca="false">IF(J758="SIM", IF(MONTH(L758)+K758&gt;13, DATE(YEAR(L758)+1, MONTH(L758)+K758-13, 1), DATE(YEAR(L758), MONTH(L758)+K758-1, 1)), 0)</f>
        <v>0</v>
      </c>
      <c r="N758" s="33" t="n">
        <f aca="false">IF(J758="SIM", F758/K758, 0)</f>
        <v>0</v>
      </c>
      <c r="O758" s="48"/>
      <c r="P758" s="48"/>
      <c r="Q758" s="48"/>
      <c r="R758" s="48"/>
      <c r="S758" s="48"/>
    </row>
    <row r="759" customFormat="false" ht="15.75" hidden="false" customHeight="false" outlineLevel="0" collapsed="false">
      <c r="A759" s="19"/>
      <c r="B759" s="20"/>
      <c r="C759" s="20"/>
      <c r="D759" s="21"/>
      <c r="E759" s="23"/>
      <c r="F759" s="22"/>
      <c r="G759" s="22"/>
      <c r="H759" s="23"/>
      <c r="I759" s="23"/>
      <c r="J759" s="22"/>
      <c r="K759" s="19" t="n">
        <v>1</v>
      </c>
      <c r="L759" s="25"/>
      <c r="M759" s="25" t="n">
        <f aca="false">IF(J759="SIM", IF(MONTH(L759)+K759&gt;13, DATE(YEAR(L759)+1, MONTH(L759)+K759-13, 1), DATE(YEAR(L759), MONTH(L759)+K759-1, 1)), 0)</f>
        <v>0</v>
      </c>
      <c r="N759" s="22" t="n">
        <f aca="false">IF(J759="SIM", F759/K759, 0)</f>
        <v>0</v>
      </c>
      <c r="O759" s="28"/>
      <c r="P759" s="28"/>
      <c r="Q759" s="28"/>
      <c r="R759" s="28"/>
      <c r="S759" s="28"/>
    </row>
    <row r="760" customFormat="false" ht="15.75" hidden="false" customHeight="false" outlineLevel="0" collapsed="false">
      <c r="A760" s="30"/>
      <c r="B760" s="31"/>
      <c r="C760" s="31"/>
      <c r="D760" s="32"/>
      <c r="E760" s="34"/>
      <c r="F760" s="33"/>
      <c r="G760" s="33"/>
      <c r="H760" s="34"/>
      <c r="I760" s="34"/>
      <c r="J760" s="33"/>
      <c r="K760" s="30" t="n">
        <v>1</v>
      </c>
      <c r="L760" s="36"/>
      <c r="M760" s="36" t="n">
        <f aca="false">IF(J760="SIM", IF(MONTH(L760)+K760&gt;13, DATE(YEAR(L760)+1, MONTH(L760)+K760-13, 1), DATE(YEAR(L760), MONTH(L760)+K760-1, 1)), 0)</f>
        <v>0</v>
      </c>
      <c r="N760" s="33" t="n">
        <f aca="false">IF(J760="SIM", F760/K760, 0)</f>
        <v>0</v>
      </c>
      <c r="O760" s="48"/>
      <c r="P760" s="48"/>
      <c r="Q760" s="48"/>
      <c r="R760" s="48"/>
      <c r="S760" s="48"/>
    </row>
    <row r="761" customFormat="false" ht="15.75" hidden="false" customHeight="false" outlineLevel="0" collapsed="false">
      <c r="A761" s="19"/>
      <c r="B761" s="20"/>
      <c r="C761" s="20"/>
      <c r="D761" s="21"/>
      <c r="E761" s="23"/>
      <c r="F761" s="22"/>
      <c r="G761" s="22"/>
      <c r="H761" s="23"/>
      <c r="I761" s="23"/>
      <c r="J761" s="22"/>
      <c r="K761" s="19" t="n">
        <v>1</v>
      </c>
      <c r="L761" s="25"/>
      <c r="M761" s="25" t="n">
        <f aca="false">IF(J761="SIM", IF(MONTH(L761)+K761&gt;13, DATE(YEAR(L761)+1, MONTH(L761)+K761-13, 1), DATE(YEAR(L761), MONTH(L761)+K761-1, 1)), 0)</f>
        <v>0</v>
      </c>
      <c r="N761" s="22" t="n">
        <f aca="false">IF(J761="SIM", F761/K761, 0)</f>
        <v>0</v>
      </c>
      <c r="O761" s="28"/>
      <c r="P761" s="28"/>
      <c r="Q761" s="28"/>
      <c r="R761" s="28"/>
      <c r="S761" s="28"/>
    </row>
    <row r="762" customFormat="false" ht="15.75" hidden="false" customHeight="false" outlineLevel="0" collapsed="false">
      <c r="A762" s="30"/>
      <c r="B762" s="31"/>
      <c r="C762" s="31"/>
      <c r="D762" s="32"/>
      <c r="E762" s="34"/>
      <c r="F762" s="33"/>
      <c r="G762" s="33"/>
      <c r="H762" s="34"/>
      <c r="I762" s="34"/>
      <c r="J762" s="33"/>
      <c r="K762" s="30" t="n">
        <v>1</v>
      </c>
      <c r="L762" s="36"/>
      <c r="M762" s="36" t="n">
        <f aca="false">IF(J762="SIM", IF(MONTH(L762)+K762&gt;13, DATE(YEAR(L762)+1, MONTH(L762)+K762-13, 1), DATE(YEAR(L762), MONTH(L762)+K762-1, 1)), 0)</f>
        <v>0</v>
      </c>
      <c r="N762" s="33" t="n">
        <f aca="false">IF(J762="SIM", F762/K762, 0)</f>
        <v>0</v>
      </c>
      <c r="O762" s="48"/>
      <c r="P762" s="48"/>
      <c r="Q762" s="48"/>
      <c r="R762" s="48"/>
      <c r="S762" s="48"/>
    </row>
    <row r="763" customFormat="false" ht="15.75" hidden="false" customHeight="false" outlineLevel="0" collapsed="false">
      <c r="A763" s="19"/>
      <c r="B763" s="20"/>
      <c r="C763" s="20"/>
      <c r="D763" s="21"/>
      <c r="E763" s="23"/>
      <c r="F763" s="22"/>
      <c r="G763" s="22"/>
      <c r="H763" s="23"/>
      <c r="I763" s="23"/>
      <c r="J763" s="22"/>
      <c r="K763" s="19" t="n">
        <v>1</v>
      </c>
      <c r="L763" s="25"/>
      <c r="M763" s="25" t="n">
        <f aca="false">IF(J763="SIM", IF(MONTH(L763)+K763&gt;13, DATE(YEAR(L763)+1, MONTH(L763)+K763-13, 1), DATE(YEAR(L763), MONTH(L763)+K763-1, 1)), 0)</f>
        <v>0</v>
      </c>
      <c r="N763" s="22" t="n">
        <f aca="false">IF(J763="SIM", F763/K763, 0)</f>
        <v>0</v>
      </c>
      <c r="O763" s="28"/>
      <c r="P763" s="28"/>
      <c r="Q763" s="28"/>
      <c r="R763" s="28"/>
      <c r="S763" s="28"/>
    </row>
    <row r="764" customFormat="false" ht="15.75" hidden="false" customHeight="false" outlineLevel="0" collapsed="false">
      <c r="A764" s="30"/>
      <c r="B764" s="31"/>
      <c r="C764" s="31"/>
      <c r="D764" s="32"/>
      <c r="E764" s="34"/>
      <c r="F764" s="33"/>
      <c r="G764" s="33"/>
      <c r="H764" s="34"/>
      <c r="I764" s="34"/>
      <c r="J764" s="33"/>
      <c r="K764" s="30" t="n">
        <v>1</v>
      </c>
      <c r="L764" s="36"/>
      <c r="M764" s="36" t="n">
        <f aca="false">IF(J764="SIM", IF(MONTH(L764)+K764&gt;13, DATE(YEAR(L764)+1, MONTH(L764)+K764-13, 1), DATE(YEAR(L764), MONTH(L764)+K764-1, 1)), 0)</f>
        <v>0</v>
      </c>
      <c r="N764" s="33" t="n">
        <f aca="false">IF(J764="SIM", F764/K764, 0)</f>
        <v>0</v>
      </c>
      <c r="O764" s="48"/>
      <c r="P764" s="48"/>
      <c r="Q764" s="48"/>
      <c r="R764" s="48"/>
      <c r="S764" s="48"/>
    </row>
    <row r="765" customFormat="false" ht="15.75" hidden="false" customHeight="false" outlineLevel="0" collapsed="false">
      <c r="A765" s="19"/>
      <c r="B765" s="20"/>
      <c r="C765" s="20"/>
      <c r="D765" s="21"/>
      <c r="E765" s="23"/>
      <c r="F765" s="22"/>
      <c r="G765" s="22"/>
      <c r="H765" s="23"/>
      <c r="I765" s="23"/>
      <c r="J765" s="22"/>
      <c r="K765" s="19" t="n">
        <v>1</v>
      </c>
      <c r="L765" s="25"/>
      <c r="M765" s="25" t="n">
        <f aca="false">IF(J765="SIM", IF(MONTH(L765)+K765&gt;13, DATE(YEAR(L765)+1, MONTH(L765)+K765-13, 1), DATE(YEAR(L765), MONTH(L765)+K765-1, 1)), 0)</f>
        <v>0</v>
      </c>
      <c r="N765" s="22" t="n">
        <f aca="false">IF(J765="SIM", F765/K765, 0)</f>
        <v>0</v>
      </c>
      <c r="O765" s="28"/>
      <c r="P765" s="28"/>
      <c r="Q765" s="28"/>
      <c r="R765" s="28"/>
      <c r="S765" s="28"/>
    </row>
    <row r="766" customFormat="false" ht="15.75" hidden="false" customHeight="false" outlineLevel="0" collapsed="false">
      <c r="A766" s="30"/>
      <c r="B766" s="31"/>
      <c r="C766" s="31"/>
      <c r="D766" s="32"/>
      <c r="E766" s="34"/>
      <c r="F766" s="33"/>
      <c r="G766" s="33"/>
      <c r="H766" s="34"/>
      <c r="I766" s="34"/>
      <c r="J766" s="33"/>
      <c r="K766" s="30" t="n">
        <v>1</v>
      </c>
      <c r="L766" s="36"/>
      <c r="M766" s="36" t="n">
        <f aca="false">IF(J766="SIM", IF(MONTH(L766)+K766&gt;13, DATE(YEAR(L766)+1, MONTH(L766)+K766-13, 1), DATE(YEAR(L766), MONTH(L766)+K766-1, 1)), 0)</f>
        <v>0</v>
      </c>
      <c r="N766" s="33" t="n">
        <f aca="false">IF(J766="SIM", F766/K766, 0)</f>
        <v>0</v>
      </c>
      <c r="O766" s="48"/>
      <c r="P766" s="48"/>
      <c r="Q766" s="48"/>
      <c r="R766" s="48"/>
      <c r="S766" s="48"/>
    </row>
    <row r="767" customFormat="false" ht="15.75" hidden="false" customHeight="false" outlineLevel="0" collapsed="false">
      <c r="A767" s="19"/>
      <c r="B767" s="20"/>
      <c r="C767" s="20"/>
      <c r="D767" s="21"/>
      <c r="E767" s="23"/>
      <c r="F767" s="22"/>
      <c r="G767" s="22"/>
      <c r="H767" s="23"/>
      <c r="I767" s="23"/>
      <c r="J767" s="22"/>
      <c r="K767" s="19" t="n">
        <v>1</v>
      </c>
      <c r="L767" s="25"/>
      <c r="M767" s="25" t="n">
        <f aca="false">IF(J767="SIM", IF(MONTH(L767)+K767&gt;13, DATE(YEAR(L767)+1, MONTH(L767)+K767-13, 1), DATE(YEAR(L767), MONTH(L767)+K767-1, 1)), 0)</f>
        <v>0</v>
      </c>
      <c r="N767" s="22" t="n">
        <f aca="false">IF(J767="SIM", F767/K767, 0)</f>
        <v>0</v>
      </c>
      <c r="O767" s="28"/>
      <c r="P767" s="28"/>
      <c r="Q767" s="28"/>
      <c r="R767" s="28"/>
      <c r="S767" s="28"/>
    </row>
    <row r="768" customFormat="false" ht="15.75" hidden="false" customHeight="false" outlineLevel="0" collapsed="false">
      <c r="A768" s="30"/>
      <c r="B768" s="31"/>
      <c r="C768" s="31"/>
      <c r="D768" s="32"/>
      <c r="E768" s="34"/>
      <c r="F768" s="33"/>
      <c r="G768" s="33"/>
      <c r="H768" s="34"/>
      <c r="I768" s="34"/>
      <c r="J768" s="33"/>
      <c r="K768" s="30" t="n">
        <v>1</v>
      </c>
      <c r="L768" s="36"/>
      <c r="M768" s="36" t="n">
        <f aca="false">IF(J768="SIM", IF(MONTH(L768)+K768&gt;13, DATE(YEAR(L768)+1, MONTH(L768)+K768-13, 1), DATE(YEAR(L768), MONTH(L768)+K768-1, 1)), 0)</f>
        <v>0</v>
      </c>
      <c r="N768" s="33" t="n">
        <f aca="false">IF(J768="SIM", F768/K768, 0)</f>
        <v>0</v>
      </c>
      <c r="O768" s="48"/>
      <c r="P768" s="48"/>
      <c r="Q768" s="48"/>
      <c r="R768" s="48"/>
      <c r="S768" s="48"/>
    </row>
    <row r="769" customFormat="false" ht="15.75" hidden="false" customHeight="false" outlineLevel="0" collapsed="false">
      <c r="A769" s="19"/>
      <c r="B769" s="20"/>
      <c r="C769" s="20"/>
      <c r="D769" s="21"/>
      <c r="E769" s="23"/>
      <c r="F769" s="22"/>
      <c r="G769" s="22"/>
      <c r="H769" s="23"/>
      <c r="I769" s="23"/>
      <c r="J769" s="22"/>
      <c r="K769" s="19" t="n">
        <v>1</v>
      </c>
      <c r="L769" s="25"/>
      <c r="M769" s="25" t="n">
        <f aca="false">IF(J769="SIM", IF(MONTH(L769)+K769&gt;13, DATE(YEAR(L769)+1, MONTH(L769)+K769-13, 1), DATE(YEAR(L769), MONTH(L769)+K769-1, 1)), 0)</f>
        <v>0</v>
      </c>
      <c r="N769" s="22" t="n">
        <f aca="false">IF(J769="SIM", F769/K769, 0)</f>
        <v>0</v>
      </c>
      <c r="O769" s="28"/>
      <c r="P769" s="28"/>
      <c r="Q769" s="28"/>
      <c r="R769" s="28"/>
      <c r="S769" s="28"/>
    </row>
    <row r="770" customFormat="false" ht="15.75" hidden="false" customHeight="false" outlineLevel="0" collapsed="false">
      <c r="A770" s="30"/>
      <c r="B770" s="31"/>
      <c r="C770" s="31"/>
      <c r="D770" s="32"/>
      <c r="E770" s="34"/>
      <c r="F770" s="33"/>
      <c r="G770" s="33"/>
      <c r="H770" s="34"/>
      <c r="I770" s="34"/>
      <c r="J770" s="33"/>
      <c r="K770" s="30" t="n">
        <v>1</v>
      </c>
      <c r="L770" s="36"/>
      <c r="M770" s="36" t="n">
        <f aca="false">IF(J770="SIM", IF(MONTH(L770)+K770&gt;13, DATE(YEAR(L770)+1, MONTH(L770)+K770-13, 1), DATE(YEAR(L770), MONTH(L770)+K770-1, 1)), 0)</f>
        <v>0</v>
      </c>
      <c r="N770" s="33" t="n">
        <f aca="false">IF(J770="SIM", F770/K770, 0)</f>
        <v>0</v>
      </c>
      <c r="O770" s="48"/>
      <c r="P770" s="48"/>
      <c r="Q770" s="48"/>
      <c r="R770" s="48"/>
      <c r="S770" s="48"/>
    </row>
    <row r="771" customFormat="false" ht="15.75" hidden="false" customHeight="false" outlineLevel="0" collapsed="false">
      <c r="A771" s="19"/>
      <c r="B771" s="20"/>
      <c r="C771" s="20"/>
      <c r="D771" s="21"/>
      <c r="E771" s="23"/>
      <c r="F771" s="22"/>
      <c r="G771" s="22"/>
      <c r="H771" s="23"/>
      <c r="I771" s="23"/>
      <c r="J771" s="22"/>
      <c r="K771" s="19" t="n">
        <v>1</v>
      </c>
      <c r="L771" s="25"/>
      <c r="M771" s="25" t="n">
        <f aca="false">IF(J771="SIM", IF(MONTH(L771)+K771&gt;13, DATE(YEAR(L771)+1, MONTH(L771)+K771-13, 1), DATE(YEAR(L771), MONTH(L771)+K771-1, 1)), 0)</f>
        <v>0</v>
      </c>
      <c r="N771" s="22" t="n">
        <f aca="false">IF(J771="SIM", F771/K771, 0)</f>
        <v>0</v>
      </c>
      <c r="O771" s="28"/>
      <c r="P771" s="28"/>
      <c r="Q771" s="28"/>
      <c r="R771" s="28"/>
      <c r="S771" s="28"/>
    </row>
    <row r="772" customFormat="false" ht="15.75" hidden="false" customHeight="false" outlineLevel="0" collapsed="false">
      <c r="A772" s="30"/>
      <c r="B772" s="31"/>
      <c r="C772" s="31"/>
      <c r="D772" s="32"/>
      <c r="E772" s="34"/>
      <c r="F772" s="33"/>
      <c r="G772" s="33"/>
      <c r="H772" s="34"/>
      <c r="I772" s="34"/>
      <c r="J772" s="33"/>
      <c r="K772" s="30" t="n">
        <v>1</v>
      </c>
      <c r="L772" s="36"/>
      <c r="M772" s="36" t="n">
        <f aca="false">IF(J772="SIM", IF(MONTH(L772)+K772&gt;13, DATE(YEAR(L772)+1, MONTH(L772)+K772-13, 1), DATE(YEAR(L772), MONTH(L772)+K772-1, 1)), 0)</f>
        <v>0</v>
      </c>
      <c r="N772" s="33" t="n">
        <f aca="false">IF(J772="SIM", F772/K772, 0)</f>
        <v>0</v>
      </c>
      <c r="O772" s="48"/>
      <c r="P772" s="48"/>
      <c r="Q772" s="48"/>
      <c r="R772" s="48"/>
      <c r="S772" s="48"/>
    </row>
    <row r="773" customFormat="false" ht="15.75" hidden="false" customHeight="false" outlineLevel="0" collapsed="false">
      <c r="A773" s="19"/>
      <c r="B773" s="20"/>
      <c r="C773" s="20"/>
      <c r="D773" s="21"/>
      <c r="E773" s="23"/>
      <c r="F773" s="22"/>
      <c r="G773" s="22"/>
      <c r="H773" s="23"/>
      <c r="I773" s="23"/>
      <c r="J773" s="22"/>
      <c r="K773" s="19" t="n">
        <v>1</v>
      </c>
      <c r="L773" s="25"/>
      <c r="M773" s="25" t="n">
        <f aca="false">IF(J773="SIM", IF(MONTH(L773)+K773&gt;13, DATE(YEAR(L773)+1, MONTH(L773)+K773-13, 1), DATE(YEAR(L773), MONTH(L773)+K773-1, 1)), 0)</f>
        <v>0</v>
      </c>
      <c r="N773" s="22" t="n">
        <f aca="false">IF(J773="SIM", F773/K773, 0)</f>
        <v>0</v>
      </c>
      <c r="O773" s="28"/>
      <c r="P773" s="28"/>
      <c r="Q773" s="28"/>
      <c r="R773" s="28"/>
      <c r="S773" s="28"/>
    </row>
    <row r="774" customFormat="false" ht="15.75" hidden="false" customHeight="false" outlineLevel="0" collapsed="false">
      <c r="A774" s="30"/>
      <c r="B774" s="31"/>
      <c r="C774" s="31"/>
      <c r="D774" s="32"/>
      <c r="E774" s="34"/>
      <c r="F774" s="33"/>
      <c r="G774" s="33"/>
      <c r="H774" s="34"/>
      <c r="I774" s="34"/>
      <c r="J774" s="33"/>
      <c r="K774" s="30" t="n">
        <v>1</v>
      </c>
      <c r="L774" s="36"/>
      <c r="M774" s="36" t="n">
        <f aca="false">IF(J774="SIM", IF(MONTH(L774)+K774&gt;13, DATE(YEAR(L774)+1, MONTH(L774)+K774-13, 1), DATE(YEAR(L774), MONTH(L774)+K774-1, 1)), 0)</f>
        <v>0</v>
      </c>
      <c r="N774" s="33" t="n">
        <f aca="false">IF(J774="SIM", F774/K774, 0)</f>
        <v>0</v>
      </c>
      <c r="O774" s="48"/>
      <c r="P774" s="48"/>
      <c r="Q774" s="48"/>
      <c r="R774" s="48"/>
      <c r="S774" s="48"/>
    </row>
    <row r="775" customFormat="false" ht="15.75" hidden="false" customHeight="false" outlineLevel="0" collapsed="false">
      <c r="A775" s="19"/>
      <c r="B775" s="20"/>
      <c r="C775" s="20"/>
      <c r="D775" s="21"/>
      <c r="E775" s="23"/>
      <c r="F775" s="22"/>
      <c r="G775" s="22"/>
      <c r="H775" s="23"/>
      <c r="I775" s="23"/>
      <c r="J775" s="22"/>
      <c r="K775" s="19" t="n">
        <v>1</v>
      </c>
      <c r="L775" s="25"/>
      <c r="M775" s="25" t="n">
        <f aca="false">IF(J775="SIM", IF(MONTH(L775)+K775&gt;13, DATE(YEAR(L775)+1, MONTH(L775)+K775-13, 1), DATE(YEAR(L775), MONTH(L775)+K775-1, 1)), 0)</f>
        <v>0</v>
      </c>
      <c r="N775" s="22" t="n">
        <f aca="false">IF(J775="SIM", F775/K775, 0)</f>
        <v>0</v>
      </c>
      <c r="O775" s="28"/>
      <c r="P775" s="28"/>
      <c r="Q775" s="28"/>
      <c r="R775" s="28"/>
      <c r="S775" s="28"/>
    </row>
    <row r="776" customFormat="false" ht="15.75" hidden="false" customHeight="false" outlineLevel="0" collapsed="false">
      <c r="A776" s="30"/>
      <c r="B776" s="31"/>
      <c r="C776" s="31"/>
      <c r="D776" s="32"/>
      <c r="E776" s="34"/>
      <c r="F776" s="33"/>
      <c r="G776" s="33"/>
      <c r="H776" s="34"/>
      <c r="I776" s="34"/>
      <c r="J776" s="33"/>
      <c r="K776" s="30" t="n">
        <v>1</v>
      </c>
      <c r="L776" s="36"/>
      <c r="M776" s="36" t="n">
        <f aca="false">IF(J776="SIM", IF(MONTH(L776)+K776&gt;13, DATE(YEAR(L776)+1, MONTH(L776)+K776-13, 1), DATE(YEAR(L776), MONTH(L776)+K776-1, 1)), 0)</f>
        <v>0</v>
      </c>
      <c r="N776" s="33" t="n">
        <f aca="false">IF(J776="SIM", F776/K776, 0)</f>
        <v>0</v>
      </c>
      <c r="O776" s="48"/>
      <c r="P776" s="48"/>
      <c r="Q776" s="48"/>
      <c r="R776" s="48"/>
      <c r="S776" s="48"/>
    </row>
    <row r="777" customFormat="false" ht="15.75" hidden="false" customHeight="false" outlineLevel="0" collapsed="false">
      <c r="A777" s="19"/>
      <c r="B777" s="20"/>
      <c r="C777" s="20"/>
      <c r="D777" s="21"/>
      <c r="E777" s="23"/>
      <c r="F777" s="22"/>
      <c r="G777" s="22"/>
      <c r="H777" s="23"/>
      <c r="I777" s="23"/>
      <c r="J777" s="22"/>
      <c r="K777" s="19" t="n">
        <v>1</v>
      </c>
      <c r="L777" s="25"/>
      <c r="M777" s="25" t="n">
        <f aca="false">IF(J777="SIM", IF(MONTH(L777)+K777&gt;13, DATE(YEAR(L777)+1, MONTH(L777)+K777-13, 1), DATE(YEAR(L777), MONTH(L777)+K777-1, 1)), 0)</f>
        <v>0</v>
      </c>
      <c r="N777" s="22" t="n">
        <f aca="false">IF(J777="SIM", F777/K777, 0)</f>
        <v>0</v>
      </c>
      <c r="O777" s="28"/>
      <c r="P777" s="28"/>
      <c r="Q777" s="28"/>
      <c r="R777" s="28"/>
      <c r="S777" s="28"/>
    </row>
    <row r="778" customFormat="false" ht="15.75" hidden="false" customHeight="false" outlineLevel="0" collapsed="false">
      <c r="A778" s="30"/>
      <c r="B778" s="31"/>
      <c r="C778" s="31"/>
      <c r="D778" s="32"/>
      <c r="E778" s="34"/>
      <c r="F778" s="33"/>
      <c r="G778" s="33"/>
      <c r="H778" s="34"/>
      <c r="I778" s="34"/>
      <c r="J778" s="33"/>
      <c r="K778" s="30" t="n">
        <v>1</v>
      </c>
      <c r="L778" s="36"/>
      <c r="M778" s="36" t="n">
        <f aca="false">IF(J778="SIM", IF(MONTH(L778)+K778&gt;13, DATE(YEAR(L778)+1, MONTH(L778)+K778-13, 1), DATE(YEAR(L778), MONTH(L778)+K778-1, 1)), 0)</f>
        <v>0</v>
      </c>
      <c r="N778" s="33" t="n">
        <f aca="false">IF(J778="SIM", F778/K778, 0)</f>
        <v>0</v>
      </c>
      <c r="O778" s="48"/>
      <c r="P778" s="48"/>
      <c r="Q778" s="48"/>
      <c r="R778" s="48"/>
      <c r="S778" s="48"/>
    </row>
    <row r="779" customFormat="false" ht="15.75" hidden="false" customHeight="false" outlineLevel="0" collapsed="false">
      <c r="A779" s="19"/>
      <c r="B779" s="20"/>
      <c r="C779" s="20"/>
      <c r="D779" s="21"/>
      <c r="E779" s="23"/>
      <c r="F779" s="22"/>
      <c r="G779" s="22"/>
      <c r="H779" s="23"/>
      <c r="I779" s="23"/>
      <c r="J779" s="22"/>
      <c r="K779" s="19" t="n">
        <v>1</v>
      </c>
      <c r="L779" s="25"/>
      <c r="M779" s="25" t="n">
        <f aca="false">IF(J779="SIM", IF(MONTH(L779)+K779&gt;13, DATE(YEAR(L779)+1, MONTH(L779)+K779-13, 1), DATE(YEAR(L779), MONTH(L779)+K779-1, 1)), 0)</f>
        <v>0</v>
      </c>
      <c r="N779" s="22" t="n">
        <f aca="false">IF(J779="SIM", F779/K779, 0)</f>
        <v>0</v>
      </c>
      <c r="O779" s="28"/>
      <c r="P779" s="28"/>
      <c r="Q779" s="28"/>
      <c r="R779" s="28"/>
      <c r="S779" s="28"/>
    </row>
    <row r="780" customFormat="false" ht="15.75" hidden="false" customHeight="false" outlineLevel="0" collapsed="false">
      <c r="A780" s="30"/>
      <c r="B780" s="31"/>
      <c r="C780" s="31"/>
      <c r="D780" s="32"/>
      <c r="E780" s="34"/>
      <c r="F780" s="33"/>
      <c r="G780" s="33"/>
      <c r="H780" s="34"/>
      <c r="I780" s="34"/>
      <c r="J780" s="33"/>
      <c r="K780" s="30" t="n">
        <v>1</v>
      </c>
      <c r="L780" s="36"/>
      <c r="M780" s="36" t="n">
        <f aca="false">IF(J780="SIM", IF(MONTH(L780)+K780&gt;13, DATE(YEAR(L780)+1, MONTH(L780)+K780-13, 1), DATE(YEAR(L780), MONTH(L780)+K780-1, 1)), 0)</f>
        <v>0</v>
      </c>
      <c r="N780" s="33" t="n">
        <f aca="false">IF(J780="SIM", F780/K780, 0)</f>
        <v>0</v>
      </c>
      <c r="O780" s="48"/>
      <c r="P780" s="48"/>
      <c r="Q780" s="48"/>
      <c r="R780" s="48"/>
      <c r="S780" s="48"/>
    </row>
    <row r="781" customFormat="false" ht="15.75" hidden="false" customHeight="false" outlineLevel="0" collapsed="false">
      <c r="A781" s="19"/>
      <c r="B781" s="20"/>
      <c r="C781" s="20"/>
      <c r="D781" s="21"/>
      <c r="E781" s="23"/>
      <c r="F781" s="22"/>
      <c r="G781" s="22"/>
      <c r="H781" s="23"/>
      <c r="I781" s="23"/>
      <c r="J781" s="22"/>
      <c r="K781" s="19" t="n">
        <v>1</v>
      </c>
      <c r="L781" s="25"/>
      <c r="M781" s="25" t="n">
        <f aca="false">IF(J781="SIM", IF(MONTH(L781)+K781&gt;13, DATE(YEAR(L781)+1, MONTH(L781)+K781-13, 1), DATE(YEAR(L781), MONTH(L781)+K781-1, 1)), 0)</f>
        <v>0</v>
      </c>
      <c r="N781" s="22" t="n">
        <f aca="false">IF(J781="SIM", F781/K781, 0)</f>
        <v>0</v>
      </c>
      <c r="O781" s="28"/>
      <c r="P781" s="28"/>
      <c r="Q781" s="28"/>
      <c r="R781" s="28"/>
      <c r="S781" s="28"/>
    </row>
    <row r="782" customFormat="false" ht="15.75" hidden="false" customHeight="false" outlineLevel="0" collapsed="false">
      <c r="A782" s="30"/>
      <c r="B782" s="31"/>
      <c r="C782" s="31"/>
      <c r="D782" s="32"/>
      <c r="E782" s="34"/>
      <c r="F782" s="33"/>
      <c r="G782" s="33"/>
      <c r="H782" s="34"/>
      <c r="I782" s="34"/>
      <c r="J782" s="33"/>
      <c r="K782" s="30" t="n">
        <v>1</v>
      </c>
      <c r="L782" s="36"/>
      <c r="M782" s="36" t="n">
        <f aca="false">IF(J782="SIM", IF(MONTH(L782)+K782&gt;13, DATE(YEAR(L782)+1, MONTH(L782)+K782-13, 1), DATE(YEAR(L782), MONTH(L782)+K782-1, 1)), 0)</f>
        <v>0</v>
      </c>
      <c r="N782" s="33" t="n">
        <f aca="false">IF(J782="SIM", F782/K782, 0)</f>
        <v>0</v>
      </c>
      <c r="O782" s="48"/>
      <c r="P782" s="48"/>
      <c r="Q782" s="48"/>
      <c r="R782" s="48"/>
      <c r="S782" s="48"/>
    </row>
    <row r="783" customFormat="false" ht="15.75" hidden="false" customHeight="false" outlineLevel="0" collapsed="false">
      <c r="A783" s="19"/>
      <c r="B783" s="20"/>
      <c r="C783" s="20"/>
      <c r="D783" s="21"/>
      <c r="E783" s="23"/>
      <c r="F783" s="22"/>
      <c r="G783" s="22"/>
      <c r="H783" s="23"/>
      <c r="I783" s="23"/>
      <c r="J783" s="22"/>
      <c r="K783" s="19" t="n">
        <v>1</v>
      </c>
      <c r="L783" s="25"/>
      <c r="M783" s="25" t="n">
        <f aca="false">IF(J783="SIM", IF(MONTH(L783)+K783&gt;13, DATE(YEAR(L783)+1, MONTH(L783)+K783-13, 1), DATE(YEAR(L783), MONTH(L783)+K783-1, 1)), 0)</f>
        <v>0</v>
      </c>
      <c r="N783" s="22" t="n">
        <f aca="false">IF(J783="SIM", F783/K783, 0)</f>
        <v>0</v>
      </c>
      <c r="O783" s="28"/>
      <c r="P783" s="28"/>
      <c r="Q783" s="28"/>
      <c r="R783" s="28"/>
      <c r="S783" s="28"/>
    </row>
    <row r="784" customFormat="false" ht="15.75" hidden="false" customHeight="false" outlineLevel="0" collapsed="false">
      <c r="A784" s="30"/>
      <c r="B784" s="31"/>
      <c r="C784" s="31"/>
      <c r="D784" s="32"/>
      <c r="E784" s="34"/>
      <c r="F784" s="33"/>
      <c r="G784" s="33"/>
      <c r="H784" s="34"/>
      <c r="I784" s="34"/>
      <c r="J784" s="33"/>
      <c r="K784" s="30" t="n">
        <v>1</v>
      </c>
      <c r="L784" s="36"/>
      <c r="M784" s="36" t="n">
        <f aca="false">IF(J784="SIM", IF(MONTH(L784)+K784&gt;13, DATE(YEAR(L784)+1, MONTH(L784)+K784-13, 1), DATE(YEAR(L784), MONTH(L784)+K784-1, 1)), 0)</f>
        <v>0</v>
      </c>
      <c r="N784" s="33" t="n">
        <f aca="false">IF(J784="SIM", F784/K784, 0)</f>
        <v>0</v>
      </c>
      <c r="O784" s="48"/>
      <c r="P784" s="48"/>
      <c r="Q784" s="48"/>
      <c r="R784" s="48"/>
      <c r="S784" s="48"/>
    </row>
    <row r="785" customFormat="false" ht="15.75" hidden="false" customHeight="false" outlineLevel="0" collapsed="false">
      <c r="A785" s="19"/>
      <c r="B785" s="20"/>
      <c r="C785" s="20"/>
      <c r="D785" s="21"/>
      <c r="E785" s="23"/>
      <c r="F785" s="22"/>
      <c r="G785" s="22"/>
      <c r="H785" s="23"/>
      <c r="I785" s="23"/>
      <c r="J785" s="22"/>
      <c r="K785" s="19" t="n">
        <v>1</v>
      </c>
      <c r="L785" s="25"/>
      <c r="M785" s="25" t="n">
        <f aca="false">IF(J785="SIM", IF(MONTH(L785)+K785&gt;13, DATE(YEAR(L785)+1, MONTH(L785)+K785-13, 1), DATE(YEAR(L785), MONTH(L785)+K785-1, 1)), 0)</f>
        <v>0</v>
      </c>
      <c r="N785" s="22" t="n">
        <f aca="false">IF(J785="SIM", F785/K785, 0)</f>
        <v>0</v>
      </c>
      <c r="O785" s="28"/>
      <c r="P785" s="28"/>
      <c r="Q785" s="28"/>
      <c r="R785" s="28"/>
      <c r="S785" s="28"/>
    </row>
    <row r="786" customFormat="false" ht="15.75" hidden="false" customHeight="false" outlineLevel="0" collapsed="false">
      <c r="A786" s="30"/>
      <c r="B786" s="31"/>
      <c r="C786" s="31"/>
      <c r="D786" s="32"/>
      <c r="E786" s="34"/>
      <c r="F786" s="33"/>
      <c r="G786" s="33"/>
      <c r="H786" s="34"/>
      <c r="I786" s="34"/>
      <c r="J786" s="33"/>
      <c r="K786" s="30" t="n">
        <v>1</v>
      </c>
      <c r="L786" s="36"/>
      <c r="M786" s="36" t="n">
        <f aca="false">IF(J786="SIM", IF(MONTH(L786)+K786&gt;13, DATE(YEAR(L786)+1, MONTH(L786)+K786-13, 1), DATE(YEAR(L786), MONTH(L786)+K786-1, 1)), 0)</f>
        <v>0</v>
      </c>
      <c r="N786" s="33" t="n">
        <f aca="false">IF(J786="SIM", F786/K786, 0)</f>
        <v>0</v>
      </c>
      <c r="O786" s="48"/>
      <c r="P786" s="48"/>
      <c r="Q786" s="48"/>
      <c r="R786" s="48"/>
      <c r="S786" s="48"/>
    </row>
    <row r="787" customFormat="false" ht="15.75" hidden="false" customHeight="false" outlineLevel="0" collapsed="false">
      <c r="A787" s="19"/>
      <c r="B787" s="20"/>
      <c r="C787" s="20"/>
      <c r="D787" s="21"/>
      <c r="E787" s="23"/>
      <c r="F787" s="22"/>
      <c r="G787" s="22"/>
      <c r="H787" s="23"/>
      <c r="I787" s="23"/>
      <c r="J787" s="22"/>
      <c r="K787" s="19" t="n">
        <v>1</v>
      </c>
      <c r="L787" s="25"/>
      <c r="M787" s="25" t="n">
        <f aca="false">IF(J787="SIM", IF(MONTH(L787)+K787&gt;13, DATE(YEAR(L787)+1, MONTH(L787)+K787-13, 1), DATE(YEAR(L787), MONTH(L787)+K787-1, 1)), 0)</f>
        <v>0</v>
      </c>
      <c r="N787" s="22" t="n">
        <f aca="false">IF(J787="SIM", F787/K787, 0)</f>
        <v>0</v>
      </c>
      <c r="O787" s="28"/>
      <c r="P787" s="28"/>
      <c r="Q787" s="28"/>
      <c r="R787" s="28"/>
      <c r="S787" s="28"/>
    </row>
    <row r="788" customFormat="false" ht="15.75" hidden="false" customHeight="false" outlineLevel="0" collapsed="false">
      <c r="A788" s="30"/>
      <c r="B788" s="31"/>
      <c r="C788" s="31"/>
      <c r="D788" s="32"/>
      <c r="E788" s="34"/>
      <c r="F788" s="33"/>
      <c r="G788" s="33"/>
      <c r="H788" s="34"/>
      <c r="I788" s="34"/>
      <c r="J788" s="33"/>
      <c r="K788" s="30" t="n">
        <v>1</v>
      </c>
      <c r="L788" s="36"/>
      <c r="M788" s="36" t="n">
        <f aca="false">IF(J788="SIM", IF(MONTH(L788)+K788&gt;13, DATE(YEAR(L788)+1, MONTH(L788)+K788-13, 1), DATE(YEAR(L788), MONTH(L788)+K788-1, 1)), 0)</f>
        <v>0</v>
      </c>
      <c r="N788" s="33" t="n">
        <f aca="false">IF(J788="SIM", F788/K788, 0)</f>
        <v>0</v>
      </c>
      <c r="O788" s="48"/>
      <c r="P788" s="48"/>
      <c r="Q788" s="48"/>
      <c r="R788" s="48"/>
      <c r="S788" s="48"/>
    </row>
    <row r="789" customFormat="false" ht="15.75" hidden="false" customHeight="false" outlineLevel="0" collapsed="false">
      <c r="A789" s="19"/>
      <c r="B789" s="20"/>
      <c r="C789" s="20"/>
      <c r="D789" s="21"/>
      <c r="E789" s="23"/>
      <c r="F789" s="22"/>
      <c r="G789" s="22"/>
      <c r="H789" s="23"/>
      <c r="I789" s="23"/>
      <c r="J789" s="22"/>
      <c r="K789" s="19" t="n">
        <v>1</v>
      </c>
      <c r="L789" s="25"/>
      <c r="M789" s="25" t="n">
        <f aca="false">IF(J789="SIM", IF(MONTH(L789)+K789&gt;13, DATE(YEAR(L789)+1, MONTH(L789)+K789-13, 1), DATE(YEAR(L789), MONTH(L789)+K789-1, 1)), 0)</f>
        <v>0</v>
      </c>
      <c r="N789" s="22" t="n">
        <f aca="false">IF(J789="SIM", F789/K789, 0)</f>
        <v>0</v>
      </c>
      <c r="O789" s="28"/>
      <c r="P789" s="28"/>
      <c r="Q789" s="28"/>
      <c r="R789" s="28"/>
      <c r="S789" s="28"/>
    </row>
    <row r="790" customFormat="false" ht="15.75" hidden="false" customHeight="false" outlineLevel="0" collapsed="false">
      <c r="A790" s="30"/>
      <c r="B790" s="31"/>
      <c r="C790" s="31"/>
      <c r="D790" s="32"/>
      <c r="E790" s="34"/>
      <c r="F790" s="33"/>
      <c r="G790" s="33"/>
      <c r="H790" s="34"/>
      <c r="I790" s="34"/>
      <c r="J790" s="33"/>
      <c r="K790" s="30" t="n">
        <v>1</v>
      </c>
      <c r="L790" s="36"/>
      <c r="M790" s="36" t="n">
        <f aca="false">IF(J790="SIM", IF(MONTH(L790)+K790&gt;13, DATE(YEAR(L790)+1, MONTH(L790)+K790-13, 1), DATE(YEAR(L790), MONTH(L790)+K790-1, 1)), 0)</f>
        <v>0</v>
      </c>
      <c r="N790" s="33" t="n">
        <f aca="false">IF(J790="SIM", F790/K790, 0)</f>
        <v>0</v>
      </c>
      <c r="O790" s="48"/>
      <c r="P790" s="48"/>
      <c r="Q790" s="48"/>
      <c r="R790" s="48"/>
      <c r="S790" s="48"/>
    </row>
    <row r="791" customFormat="false" ht="15.75" hidden="false" customHeight="false" outlineLevel="0" collapsed="false">
      <c r="A791" s="19"/>
      <c r="B791" s="20"/>
      <c r="C791" s="20"/>
      <c r="D791" s="21"/>
      <c r="E791" s="23"/>
      <c r="F791" s="22"/>
      <c r="G791" s="22"/>
      <c r="H791" s="23"/>
      <c r="I791" s="23"/>
      <c r="J791" s="22"/>
      <c r="K791" s="19" t="n">
        <v>1</v>
      </c>
      <c r="L791" s="25"/>
      <c r="M791" s="25" t="n">
        <f aca="false">IF(J791="SIM", IF(MONTH(L791)+K791&gt;13, DATE(YEAR(L791)+1, MONTH(L791)+K791-13, 1), DATE(YEAR(L791), MONTH(L791)+K791-1, 1)), 0)</f>
        <v>0</v>
      </c>
      <c r="N791" s="22" t="n">
        <f aca="false">IF(J791="SIM", F791/K791, 0)</f>
        <v>0</v>
      </c>
      <c r="O791" s="28"/>
      <c r="P791" s="28"/>
      <c r="Q791" s="28"/>
      <c r="R791" s="28"/>
      <c r="S791" s="28"/>
    </row>
    <row r="792" customFormat="false" ht="15.75" hidden="false" customHeight="false" outlineLevel="0" collapsed="false">
      <c r="A792" s="30"/>
      <c r="B792" s="31"/>
      <c r="C792" s="31"/>
      <c r="D792" s="32"/>
      <c r="E792" s="34"/>
      <c r="F792" s="33"/>
      <c r="G792" s="33"/>
      <c r="H792" s="34"/>
      <c r="I792" s="34"/>
      <c r="J792" s="33"/>
      <c r="K792" s="30" t="n">
        <v>1</v>
      </c>
      <c r="L792" s="36"/>
      <c r="M792" s="36" t="n">
        <f aca="false">IF(J792="SIM", IF(MONTH(L792)+K792&gt;13, DATE(YEAR(L792)+1, MONTH(L792)+K792-13, 1), DATE(YEAR(L792), MONTH(L792)+K792-1, 1)), 0)</f>
        <v>0</v>
      </c>
      <c r="N792" s="33" t="n">
        <f aca="false">IF(J792="SIM", F792/K792, 0)</f>
        <v>0</v>
      </c>
      <c r="O792" s="48"/>
      <c r="P792" s="48"/>
      <c r="Q792" s="48"/>
      <c r="R792" s="48"/>
      <c r="S792" s="48"/>
    </row>
    <row r="793" customFormat="false" ht="15.75" hidden="false" customHeight="false" outlineLevel="0" collapsed="false">
      <c r="A793" s="19"/>
      <c r="B793" s="20"/>
      <c r="C793" s="20"/>
      <c r="D793" s="21"/>
      <c r="E793" s="23"/>
      <c r="F793" s="22"/>
      <c r="G793" s="22"/>
      <c r="H793" s="23"/>
      <c r="I793" s="23"/>
      <c r="J793" s="22"/>
      <c r="K793" s="19" t="n">
        <v>1</v>
      </c>
      <c r="L793" s="25"/>
      <c r="M793" s="25" t="n">
        <f aca="false">IF(J793="SIM", IF(MONTH(L793)+K793&gt;13, DATE(YEAR(L793)+1, MONTH(L793)+K793-13, 1), DATE(YEAR(L793), MONTH(L793)+K793-1, 1)), 0)</f>
        <v>0</v>
      </c>
      <c r="N793" s="22" t="n">
        <f aca="false">IF(J793="SIM", F793/K793, 0)</f>
        <v>0</v>
      </c>
      <c r="O793" s="28"/>
      <c r="P793" s="28"/>
      <c r="Q793" s="28"/>
      <c r="R793" s="28"/>
      <c r="S793" s="28"/>
    </row>
    <row r="794" customFormat="false" ht="15.75" hidden="false" customHeight="false" outlineLevel="0" collapsed="false">
      <c r="A794" s="30"/>
      <c r="B794" s="31"/>
      <c r="C794" s="31"/>
      <c r="D794" s="32"/>
      <c r="E794" s="34"/>
      <c r="F794" s="33"/>
      <c r="G794" s="33"/>
      <c r="H794" s="34"/>
      <c r="I794" s="34"/>
      <c r="J794" s="33"/>
      <c r="K794" s="30" t="n">
        <v>1</v>
      </c>
      <c r="L794" s="36"/>
      <c r="M794" s="36" t="n">
        <f aca="false">IF(J794="SIM", IF(MONTH(L794)+K794&gt;13, DATE(YEAR(L794)+1, MONTH(L794)+K794-13, 1), DATE(YEAR(L794), MONTH(L794)+K794-1, 1)), 0)</f>
        <v>0</v>
      </c>
      <c r="N794" s="33" t="n">
        <f aca="false">IF(J794="SIM", F794/K794, 0)</f>
        <v>0</v>
      </c>
      <c r="O794" s="48"/>
      <c r="P794" s="48"/>
      <c r="Q794" s="48"/>
      <c r="R794" s="48"/>
      <c r="S794" s="48"/>
    </row>
    <row r="795" customFormat="false" ht="15.75" hidden="false" customHeight="false" outlineLevel="0" collapsed="false">
      <c r="A795" s="19"/>
      <c r="B795" s="20"/>
      <c r="C795" s="20"/>
      <c r="D795" s="21"/>
      <c r="E795" s="23"/>
      <c r="F795" s="22"/>
      <c r="G795" s="22"/>
      <c r="H795" s="23"/>
      <c r="I795" s="23"/>
      <c r="J795" s="22"/>
      <c r="K795" s="19" t="n">
        <v>1</v>
      </c>
      <c r="L795" s="25"/>
      <c r="M795" s="25" t="n">
        <f aca="false">IF(J795="SIM", IF(MONTH(L795)+K795&gt;13, DATE(YEAR(L795)+1, MONTH(L795)+K795-13, 1), DATE(YEAR(L795), MONTH(L795)+K795-1, 1)), 0)</f>
        <v>0</v>
      </c>
      <c r="N795" s="22" t="n">
        <f aca="false">IF(J795="SIM", F795/K795, 0)</f>
        <v>0</v>
      </c>
      <c r="O795" s="28"/>
      <c r="P795" s="28"/>
      <c r="Q795" s="28"/>
      <c r="R795" s="28"/>
      <c r="S795" s="28"/>
    </row>
    <row r="796" customFormat="false" ht="15.75" hidden="false" customHeight="false" outlineLevel="0" collapsed="false">
      <c r="A796" s="30"/>
      <c r="B796" s="31"/>
      <c r="C796" s="31"/>
      <c r="D796" s="32"/>
      <c r="E796" s="34"/>
      <c r="F796" s="33"/>
      <c r="G796" s="33"/>
      <c r="H796" s="34"/>
      <c r="I796" s="34"/>
      <c r="J796" s="33"/>
      <c r="K796" s="30" t="n">
        <v>1</v>
      </c>
      <c r="L796" s="36"/>
      <c r="M796" s="36" t="n">
        <f aca="false">IF(J796="SIM", IF(MONTH(L796)+K796&gt;13, DATE(YEAR(L796)+1, MONTH(L796)+K796-13, 1), DATE(YEAR(L796), MONTH(L796)+K796-1, 1)), 0)</f>
        <v>0</v>
      </c>
      <c r="N796" s="33" t="n">
        <f aca="false">IF(J796="SIM", F796/K796, 0)</f>
        <v>0</v>
      </c>
      <c r="O796" s="48"/>
      <c r="P796" s="48"/>
      <c r="Q796" s="48"/>
      <c r="R796" s="48"/>
      <c r="S796" s="48"/>
    </row>
    <row r="797" customFormat="false" ht="15.75" hidden="false" customHeight="false" outlineLevel="0" collapsed="false">
      <c r="A797" s="19"/>
      <c r="B797" s="20"/>
      <c r="C797" s="20"/>
      <c r="D797" s="21"/>
      <c r="E797" s="23"/>
      <c r="F797" s="22"/>
      <c r="G797" s="22"/>
      <c r="H797" s="23"/>
      <c r="I797" s="23"/>
      <c r="J797" s="22"/>
      <c r="K797" s="19" t="n">
        <v>1</v>
      </c>
      <c r="L797" s="25"/>
      <c r="M797" s="25" t="n">
        <f aca="false">IF(J797="SIM", IF(MONTH(L797)+K797&gt;13, DATE(YEAR(L797)+1, MONTH(L797)+K797-13, 1), DATE(YEAR(L797), MONTH(L797)+K797-1, 1)), 0)</f>
        <v>0</v>
      </c>
      <c r="N797" s="22" t="n">
        <f aca="false">IF(J797="SIM", F797/K797, 0)</f>
        <v>0</v>
      </c>
      <c r="O797" s="28"/>
      <c r="P797" s="28"/>
      <c r="Q797" s="28"/>
      <c r="R797" s="28"/>
      <c r="S797" s="28"/>
    </row>
    <row r="798" customFormat="false" ht="15.75" hidden="false" customHeight="false" outlineLevel="0" collapsed="false">
      <c r="A798" s="30"/>
      <c r="B798" s="31"/>
      <c r="C798" s="31"/>
      <c r="D798" s="32"/>
      <c r="E798" s="34"/>
      <c r="F798" s="33"/>
      <c r="G798" s="33"/>
      <c r="H798" s="34"/>
      <c r="I798" s="34"/>
      <c r="J798" s="33"/>
      <c r="K798" s="30" t="n">
        <v>1</v>
      </c>
      <c r="L798" s="36"/>
      <c r="M798" s="36" t="n">
        <f aca="false">IF(J798="SIM", IF(MONTH(L798)+K798&gt;13, DATE(YEAR(L798)+1, MONTH(L798)+K798-13, 1), DATE(YEAR(L798), MONTH(L798)+K798-1, 1)), 0)</f>
        <v>0</v>
      </c>
      <c r="N798" s="33" t="n">
        <f aca="false">IF(J798="SIM", F798/K798, 0)</f>
        <v>0</v>
      </c>
      <c r="O798" s="48"/>
      <c r="P798" s="48"/>
      <c r="Q798" s="48"/>
      <c r="R798" s="48"/>
      <c r="S798" s="48"/>
    </row>
    <row r="799" customFormat="false" ht="15.75" hidden="false" customHeight="false" outlineLevel="0" collapsed="false">
      <c r="A799" s="19"/>
      <c r="B799" s="20"/>
      <c r="C799" s="20"/>
      <c r="D799" s="21"/>
      <c r="E799" s="23"/>
      <c r="F799" s="22"/>
      <c r="G799" s="22"/>
      <c r="H799" s="23"/>
      <c r="I799" s="23"/>
      <c r="J799" s="22"/>
      <c r="K799" s="19" t="n">
        <v>1</v>
      </c>
      <c r="L799" s="25"/>
      <c r="M799" s="25" t="n">
        <f aca="false">IF(J799="SIM", IF(MONTH(L799)+K799&gt;13, DATE(YEAR(L799)+1, MONTH(L799)+K799-13, 1), DATE(YEAR(L799), MONTH(L799)+K799-1, 1)), 0)</f>
        <v>0</v>
      </c>
      <c r="N799" s="22" t="n">
        <f aca="false">IF(J799="SIM", F799/K799, 0)</f>
        <v>0</v>
      </c>
      <c r="O799" s="28"/>
      <c r="P799" s="28"/>
      <c r="Q799" s="28"/>
      <c r="R799" s="28"/>
      <c r="S799" s="28"/>
    </row>
    <row r="800" customFormat="false" ht="15.75" hidden="false" customHeight="false" outlineLevel="0" collapsed="false">
      <c r="A800" s="30"/>
      <c r="B800" s="31"/>
      <c r="C800" s="31"/>
      <c r="D800" s="32"/>
      <c r="E800" s="34"/>
      <c r="F800" s="33"/>
      <c r="G800" s="33"/>
      <c r="H800" s="34"/>
      <c r="I800" s="34"/>
      <c r="J800" s="33"/>
      <c r="K800" s="30" t="n">
        <v>1</v>
      </c>
      <c r="L800" s="36"/>
      <c r="M800" s="36" t="n">
        <f aca="false">IF(J800="SIM", IF(MONTH(L800)+K800&gt;13, DATE(YEAR(L800)+1, MONTH(L800)+K800-13, 1), DATE(YEAR(L800), MONTH(L800)+K800-1, 1)), 0)</f>
        <v>0</v>
      </c>
      <c r="N800" s="33" t="n">
        <f aca="false">IF(J800="SIM", F800/K800, 0)</f>
        <v>0</v>
      </c>
      <c r="O800" s="48"/>
      <c r="P800" s="48"/>
      <c r="Q800" s="48"/>
      <c r="R800" s="48"/>
      <c r="S800" s="48"/>
    </row>
    <row r="801" customFormat="false" ht="15.75" hidden="false" customHeight="false" outlineLevel="0" collapsed="false">
      <c r="A801" s="19"/>
      <c r="B801" s="20"/>
      <c r="C801" s="20"/>
      <c r="D801" s="21"/>
      <c r="E801" s="23"/>
      <c r="F801" s="22"/>
      <c r="G801" s="22"/>
      <c r="H801" s="23"/>
      <c r="I801" s="23"/>
      <c r="J801" s="22"/>
      <c r="K801" s="19" t="n">
        <v>1</v>
      </c>
      <c r="L801" s="25"/>
      <c r="M801" s="25" t="n">
        <f aca="false">IF(J801="SIM", IF(MONTH(L801)+K801&gt;13, DATE(YEAR(L801)+1, MONTH(L801)+K801-13, 1), DATE(YEAR(L801), MONTH(L801)+K801-1, 1)), 0)</f>
        <v>0</v>
      </c>
      <c r="N801" s="22" t="n">
        <f aca="false">IF(J801="SIM", F801/K801, 0)</f>
        <v>0</v>
      </c>
      <c r="O801" s="28"/>
      <c r="P801" s="28"/>
      <c r="Q801" s="28"/>
      <c r="R801" s="28"/>
      <c r="S801" s="28"/>
    </row>
    <row r="802" customFormat="false" ht="15.75" hidden="false" customHeight="false" outlineLevel="0" collapsed="false">
      <c r="A802" s="30"/>
      <c r="B802" s="31"/>
      <c r="C802" s="31"/>
      <c r="D802" s="32"/>
      <c r="E802" s="34"/>
      <c r="F802" s="33"/>
      <c r="G802" s="33"/>
      <c r="H802" s="34"/>
      <c r="I802" s="34"/>
      <c r="J802" s="33"/>
      <c r="K802" s="30" t="n">
        <v>1</v>
      </c>
      <c r="L802" s="36"/>
      <c r="M802" s="36" t="n">
        <f aca="false">IF(J802="SIM", IF(MONTH(L802)+K802&gt;13, DATE(YEAR(L802)+1, MONTH(L802)+K802-13, 1), DATE(YEAR(L802), MONTH(L802)+K802-1, 1)), 0)</f>
        <v>0</v>
      </c>
      <c r="N802" s="33" t="n">
        <f aca="false">IF(J802="SIM", F802/K802, 0)</f>
        <v>0</v>
      </c>
      <c r="O802" s="48"/>
      <c r="P802" s="48"/>
      <c r="Q802" s="48"/>
      <c r="R802" s="48"/>
      <c r="S802" s="48"/>
    </row>
    <row r="803" customFormat="false" ht="15.75" hidden="false" customHeight="false" outlineLevel="0" collapsed="false">
      <c r="A803" s="19"/>
      <c r="B803" s="20"/>
      <c r="C803" s="20"/>
      <c r="D803" s="21"/>
      <c r="E803" s="23"/>
      <c r="F803" s="22"/>
      <c r="G803" s="22"/>
      <c r="H803" s="23"/>
      <c r="I803" s="23"/>
      <c r="J803" s="22"/>
      <c r="K803" s="19" t="n">
        <v>1</v>
      </c>
      <c r="L803" s="25"/>
      <c r="M803" s="25" t="n">
        <f aca="false">IF(J803="SIM", IF(MONTH(L803)+K803&gt;13, DATE(YEAR(L803)+1, MONTH(L803)+K803-13, 1), DATE(YEAR(L803), MONTH(L803)+K803-1, 1)), 0)</f>
        <v>0</v>
      </c>
      <c r="N803" s="22" t="n">
        <f aca="false">IF(J803="SIM", F803/K803, 0)</f>
        <v>0</v>
      </c>
      <c r="O803" s="28"/>
      <c r="P803" s="28"/>
      <c r="Q803" s="28"/>
      <c r="R803" s="28"/>
      <c r="S803" s="28"/>
    </row>
    <row r="804" customFormat="false" ht="15.75" hidden="false" customHeight="false" outlineLevel="0" collapsed="false">
      <c r="A804" s="30"/>
      <c r="B804" s="31"/>
      <c r="C804" s="31"/>
      <c r="D804" s="32"/>
      <c r="E804" s="34"/>
      <c r="F804" s="33"/>
      <c r="G804" s="33"/>
      <c r="H804" s="34"/>
      <c r="I804" s="34"/>
      <c r="J804" s="33"/>
      <c r="K804" s="30" t="n">
        <v>1</v>
      </c>
      <c r="L804" s="36"/>
      <c r="M804" s="36" t="n">
        <f aca="false">IF(J804="SIM", IF(MONTH(L804)+K804&gt;13, DATE(YEAR(L804)+1, MONTH(L804)+K804-13, 1), DATE(YEAR(L804), MONTH(L804)+K804-1, 1)), 0)</f>
        <v>0</v>
      </c>
      <c r="N804" s="33" t="n">
        <f aca="false">IF(J804="SIM", F804/K804, 0)</f>
        <v>0</v>
      </c>
      <c r="O804" s="48"/>
      <c r="P804" s="48"/>
      <c r="Q804" s="48"/>
      <c r="R804" s="48"/>
      <c r="S804" s="48"/>
    </row>
    <row r="805" customFormat="false" ht="15.75" hidden="false" customHeight="false" outlineLevel="0" collapsed="false">
      <c r="A805" s="19"/>
      <c r="B805" s="20"/>
      <c r="C805" s="20"/>
      <c r="D805" s="21"/>
      <c r="E805" s="23"/>
      <c r="F805" s="22"/>
      <c r="G805" s="22"/>
      <c r="H805" s="23"/>
      <c r="I805" s="23"/>
      <c r="J805" s="22"/>
      <c r="K805" s="19" t="n">
        <v>1</v>
      </c>
      <c r="L805" s="25"/>
      <c r="M805" s="25" t="n">
        <f aca="false">IF(J805="SIM", IF(MONTH(L805)+K805&gt;13, DATE(YEAR(L805)+1, MONTH(L805)+K805-13, 1), DATE(YEAR(L805), MONTH(L805)+K805-1, 1)), 0)</f>
        <v>0</v>
      </c>
      <c r="N805" s="22" t="n">
        <f aca="false">IF(J805="SIM", F805/K805, 0)</f>
        <v>0</v>
      </c>
      <c r="O805" s="28"/>
      <c r="P805" s="28"/>
      <c r="Q805" s="28"/>
      <c r="R805" s="28"/>
      <c r="S805" s="28"/>
    </row>
    <row r="806" customFormat="false" ht="15.75" hidden="false" customHeight="false" outlineLevel="0" collapsed="false">
      <c r="A806" s="30"/>
      <c r="B806" s="31"/>
      <c r="C806" s="31"/>
      <c r="D806" s="32"/>
      <c r="E806" s="34"/>
      <c r="F806" s="33"/>
      <c r="G806" s="33"/>
      <c r="H806" s="34"/>
      <c r="I806" s="34"/>
      <c r="J806" s="33"/>
      <c r="K806" s="30" t="n">
        <v>1</v>
      </c>
      <c r="L806" s="36"/>
      <c r="M806" s="36" t="n">
        <f aca="false">IF(J806="SIM", IF(MONTH(L806)+K806&gt;13, DATE(YEAR(L806)+1, MONTH(L806)+K806-13, 1), DATE(YEAR(L806), MONTH(L806)+K806-1, 1)), 0)</f>
        <v>0</v>
      </c>
      <c r="N806" s="33" t="n">
        <f aca="false">IF(J806="SIM", F806/K806, 0)</f>
        <v>0</v>
      </c>
      <c r="O806" s="48"/>
      <c r="P806" s="48"/>
      <c r="Q806" s="48"/>
      <c r="R806" s="48"/>
      <c r="S806" s="48"/>
    </row>
    <row r="807" customFormat="false" ht="15.75" hidden="false" customHeight="false" outlineLevel="0" collapsed="false">
      <c r="A807" s="19"/>
      <c r="B807" s="20"/>
      <c r="C807" s="20"/>
      <c r="D807" s="21"/>
      <c r="E807" s="23"/>
      <c r="F807" s="22"/>
      <c r="G807" s="22"/>
      <c r="H807" s="23"/>
      <c r="I807" s="23"/>
      <c r="J807" s="22"/>
      <c r="K807" s="19" t="n">
        <v>1</v>
      </c>
      <c r="L807" s="25"/>
      <c r="M807" s="25" t="n">
        <f aca="false">IF(J807="SIM", IF(MONTH(L807)+K807&gt;13, DATE(YEAR(L807)+1, MONTH(L807)+K807-13, 1), DATE(YEAR(L807), MONTH(L807)+K807-1, 1)), 0)</f>
        <v>0</v>
      </c>
      <c r="N807" s="22" t="n">
        <f aca="false">IF(J807="SIM", F807/K807, 0)</f>
        <v>0</v>
      </c>
      <c r="O807" s="28"/>
      <c r="P807" s="28"/>
      <c r="Q807" s="28"/>
      <c r="R807" s="28"/>
      <c r="S807" s="28"/>
    </row>
    <row r="808" customFormat="false" ht="15.75" hidden="false" customHeight="false" outlineLevel="0" collapsed="false">
      <c r="A808" s="30"/>
      <c r="B808" s="31"/>
      <c r="C808" s="31"/>
      <c r="D808" s="32"/>
      <c r="E808" s="34"/>
      <c r="F808" s="33"/>
      <c r="G808" s="33"/>
      <c r="H808" s="34"/>
      <c r="I808" s="34"/>
      <c r="J808" s="33"/>
      <c r="K808" s="30" t="n">
        <v>1</v>
      </c>
      <c r="L808" s="36"/>
      <c r="M808" s="36" t="n">
        <f aca="false">IF(J808="SIM", IF(MONTH(L808)+K808&gt;13, DATE(YEAR(L808)+1, MONTH(L808)+K808-13, 1), DATE(YEAR(L808), MONTH(L808)+K808-1, 1)), 0)</f>
        <v>0</v>
      </c>
      <c r="N808" s="33" t="n">
        <f aca="false">IF(J808="SIM", F808/K808, 0)</f>
        <v>0</v>
      </c>
      <c r="O808" s="48"/>
      <c r="P808" s="48"/>
      <c r="Q808" s="48"/>
      <c r="R808" s="48"/>
      <c r="S808" s="48"/>
    </row>
    <row r="809" customFormat="false" ht="15.75" hidden="false" customHeight="false" outlineLevel="0" collapsed="false">
      <c r="A809" s="19"/>
      <c r="B809" s="20"/>
      <c r="C809" s="20"/>
      <c r="D809" s="21"/>
      <c r="E809" s="23"/>
      <c r="F809" s="22"/>
      <c r="G809" s="22"/>
      <c r="H809" s="23"/>
      <c r="I809" s="23"/>
      <c r="J809" s="22"/>
      <c r="K809" s="19" t="n">
        <v>1</v>
      </c>
      <c r="L809" s="25"/>
      <c r="M809" s="25" t="n">
        <f aca="false">IF(J809="SIM", IF(MONTH(L809)+K809&gt;13, DATE(YEAR(L809)+1, MONTH(L809)+K809-13, 1), DATE(YEAR(L809), MONTH(L809)+K809-1, 1)), 0)</f>
        <v>0</v>
      </c>
      <c r="N809" s="22" t="n">
        <f aca="false">IF(J809="SIM", F809/K809, 0)</f>
        <v>0</v>
      </c>
      <c r="O809" s="28"/>
      <c r="P809" s="28"/>
      <c r="Q809" s="28"/>
      <c r="R809" s="28"/>
      <c r="S809" s="28"/>
    </row>
    <row r="810" customFormat="false" ht="15.75" hidden="false" customHeight="false" outlineLevel="0" collapsed="false">
      <c r="A810" s="30"/>
      <c r="B810" s="31"/>
      <c r="C810" s="31"/>
      <c r="D810" s="32"/>
      <c r="E810" s="34"/>
      <c r="F810" s="33"/>
      <c r="G810" s="33"/>
      <c r="H810" s="34"/>
      <c r="I810" s="34"/>
      <c r="J810" s="33"/>
      <c r="K810" s="30" t="n">
        <v>1</v>
      </c>
      <c r="L810" s="36"/>
      <c r="M810" s="36" t="n">
        <f aca="false">IF(J810="SIM", IF(MONTH(L810)+K810&gt;13, DATE(YEAR(L810)+1, MONTH(L810)+K810-13, 1), DATE(YEAR(L810), MONTH(L810)+K810-1, 1)), 0)</f>
        <v>0</v>
      </c>
      <c r="N810" s="33" t="n">
        <f aca="false">IF(J810="SIM", F810/K810, 0)</f>
        <v>0</v>
      </c>
      <c r="O810" s="48"/>
      <c r="P810" s="48"/>
      <c r="Q810" s="48"/>
      <c r="R810" s="48"/>
      <c r="S810" s="48"/>
    </row>
    <row r="811" customFormat="false" ht="15.75" hidden="false" customHeight="false" outlineLevel="0" collapsed="false">
      <c r="A811" s="19"/>
      <c r="B811" s="20"/>
      <c r="C811" s="20"/>
      <c r="D811" s="21"/>
      <c r="E811" s="23"/>
      <c r="F811" s="22"/>
      <c r="G811" s="22"/>
      <c r="H811" s="23"/>
      <c r="I811" s="23"/>
      <c r="J811" s="22"/>
      <c r="K811" s="19" t="n">
        <v>1</v>
      </c>
      <c r="L811" s="25"/>
      <c r="M811" s="25" t="n">
        <f aca="false">IF(J811="SIM", IF(MONTH(L811)+K811&gt;13, DATE(YEAR(L811)+1, MONTH(L811)+K811-13, 1), DATE(YEAR(L811), MONTH(L811)+K811-1, 1)), 0)</f>
        <v>0</v>
      </c>
      <c r="N811" s="22" t="n">
        <f aca="false">IF(J811="SIM", F811/K811, 0)</f>
        <v>0</v>
      </c>
      <c r="O811" s="28"/>
      <c r="P811" s="28"/>
      <c r="Q811" s="28"/>
      <c r="R811" s="28"/>
      <c r="S811" s="28"/>
    </row>
    <row r="812" customFormat="false" ht="15.75" hidden="false" customHeight="false" outlineLevel="0" collapsed="false">
      <c r="A812" s="30"/>
      <c r="B812" s="31"/>
      <c r="C812" s="31"/>
      <c r="D812" s="32"/>
      <c r="E812" s="34"/>
      <c r="F812" s="33"/>
      <c r="G812" s="33"/>
      <c r="H812" s="34"/>
      <c r="I812" s="34"/>
      <c r="J812" s="33"/>
      <c r="K812" s="30" t="n">
        <v>1</v>
      </c>
      <c r="L812" s="36"/>
      <c r="M812" s="36" t="n">
        <f aca="false">IF(J812="SIM", IF(MONTH(L812)+K812&gt;13, DATE(YEAR(L812)+1, MONTH(L812)+K812-13, 1), DATE(YEAR(L812), MONTH(L812)+K812-1, 1)), 0)</f>
        <v>0</v>
      </c>
      <c r="N812" s="33" t="n">
        <f aca="false">IF(J812="SIM", F812/K812, 0)</f>
        <v>0</v>
      </c>
      <c r="O812" s="48"/>
      <c r="P812" s="48"/>
      <c r="Q812" s="48"/>
      <c r="R812" s="48"/>
      <c r="S812" s="48"/>
    </row>
    <row r="813" customFormat="false" ht="15.75" hidden="false" customHeight="false" outlineLevel="0" collapsed="false">
      <c r="A813" s="19"/>
      <c r="B813" s="20"/>
      <c r="C813" s="20"/>
      <c r="D813" s="21"/>
      <c r="E813" s="23"/>
      <c r="F813" s="22"/>
      <c r="G813" s="22"/>
      <c r="H813" s="23"/>
      <c r="I813" s="23"/>
      <c r="J813" s="22"/>
      <c r="K813" s="19" t="n">
        <v>1</v>
      </c>
      <c r="L813" s="25"/>
      <c r="M813" s="25" t="n">
        <f aca="false">IF(J813="SIM", IF(MONTH(L813)+K813&gt;13, DATE(YEAR(L813)+1, MONTH(L813)+K813-13, 1), DATE(YEAR(L813), MONTH(L813)+K813-1, 1)), 0)</f>
        <v>0</v>
      </c>
      <c r="N813" s="22" t="n">
        <f aca="false">IF(J813="SIM", F813/K813, 0)</f>
        <v>0</v>
      </c>
      <c r="O813" s="28"/>
      <c r="P813" s="28"/>
      <c r="Q813" s="28"/>
      <c r="R813" s="28"/>
      <c r="S813" s="28"/>
    </row>
    <row r="814" customFormat="false" ht="15.75" hidden="false" customHeight="false" outlineLevel="0" collapsed="false">
      <c r="A814" s="30"/>
      <c r="B814" s="31"/>
      <c r="C814" s="31"/>
      <c r="D814" s="32"/>
      <c r="E814" s="34"/>
      <c r="F814" s="33"/>
      <c r="G814" s="33"/>
      <c r="H814" s="34"/>
      <c r="I814" s="34"/>
      <c r="J814" s="33"/>
      <c r="K814" s="30" t="n">
        <v>1</v>
      </c>
      <c r="L814" s="36"/>
      <c r="M814" s="36" t="n">
        <f aca="false">IF(J814="SIM", IF(MONTH(L814)+K814&gt;13, DATE(YEAR(L814)+1, MONTH(L814)+K814-13, 1), DATE(YEAR(L814), MONTH(L814)+K814-1, 1)), 0)</f>
        <v>0</v>
      </c>
      <c r="N814" s="33" t="n">
        <f aca="false">IF(J814="SIM", F814/K814, 0)</f>
        <v>0</v>
      </c>
      <c r="O814" s="48"/>
      <c r="P814" s="48"/>
      <c r="Q814" s="48"/>
      <c r="R814" s="48"/>
      <c r="S814" s="48"/>
    </row>
    <row r="815" customFormat="false" ht="15.75" hidden="false" customHeight="false" outlineLevel="0" collapsed="false">
      <c r="A815" s="19"/>
      <c r="B815" s="20"/>
      <c r="C815" s="20"/>
      <c r="D815" s="21"/>
      <c r="E815" s="23"/>
      <c r="F815" s="22"/>
      <c r="G815" s="22"/>
      <c r="H815" s="23"/>
      <c r="I815" s="23"/>
      <c r="J815" s="22"/>
      <c r="K815" s="19" t="n">
        <v>1</v>
      </c>
      <c r="L815" s="25"/>
      <c r="M815" s="25" t="n">
        <f aca="false">IF(J815="SIM", IF(MONTH(L815)+K815&gt;13, DATE(YEAR(L815)+1, MONTH(L815)+K815-13, 1), DATE(YEAR(L815), MONTH(L815)+K815-1, 1)), 0)</f>
        <v>0</v>
      </c>
      <c r="N815" s="22" t="n">
        <f aca="false">IF(J815="SIM", F815/K815, 0)</f>
        <v>0</v>
      </c>
      <c r="O815" s="28"/>
      <c r="P815" s="28"/>
      <c r="Q815" s="28"/>
      <c r="R815" s="28"/>
      <c r="S815" s="28"/>
    </row>
    <row r="816" customFormat="false" ht="15.75" hidden="false" customHeight="false" outlineLevel="0" collapsed="false">
      <c r="A816" s="30"/>
      <c r="B816" s="31"/>
      <c r="C816" s="31"/>
      <c r="D816" s="32"/>
      <c r="E816" s="34"/>
      <c r="F816" s="33"/>
      <c r="G816" s="33"/>
      <c r="H816" s="34"/>
      <c r="I816" s="34"/>
      <c r="J816" s="33"/>
      <c r="K816" s="30" t="n">
        <v>1</v>
      </c>
      <c r="L816" s="36"/>
      <c r="M816" s="36" t="n">
        <f aca="false">IF(J816="SIM", IF(MONTH(L816)+K816&gt;13, DATE(YEAR(L816)+1, MONTH(L816)+K816-13, 1), DATE(YEAR(L816), MONTH(L816)+K816-1, 1)), 0)</f>
        <v>0</v>
      </c>
      <c r="N816" s="33" t="n">
        <f aca="false">IF(J816="SIM", F816/K816, 0)</f>
        <v>0</v>
      </c>
      <c r="O816" s="48"/>
      <c r="P816" s="48"/>
      <c r="Q816" s="48"/>
      <c r="R816" s="48"/>
      <c r="S816" s="48"/>
    </row>
    <row r="817" customFormat="false" ht="15.75" hidden="false" customHeight="false" outlineLevel="0" collapsed="false">
      <c r="A817" s="19"/>
      <c r="B817" s="20"/>
      <c r="C817" s="20"/>
      <c r="D817" s="21"/>
      <c r="E817" s="23"/>
      <c r="F817" s="22"/>
      <c r="G817" s="22"/>
      <c r="H817" s="23"/>
      <c r="I817" s="23"/>
      <c r="J817" s="22"/>
      <c r="K817" s="19" t="n">
        <v>1</v>
      </c>
      <c r="L817" s="25"/>
      <c r="M817" s="25" t="n">
        <f aca="false">IF(J817="SIM", IF(MONTH(L817)+K817&gt;13, DATE(YEAR(L817)+1, MONTH(L817)+K817-13, 1), DATE(YEAR(L817), MONTH(L817)+K817-1, 1)), 0)</f>
        <v>0</v>
      </c>
      <c r="N817" s="22" t="n">
        <f aca="false">IF(J817="SIM", F817/K817, 0)</f>
        <v>0</v>
      </c>
      <c r="O817" s="28"/>
      <c r="P817" s="28"/>
      <c r="Q817" s="28"/>
      <c r="R817" s="28"/>
      <c r="S817" s="28"/>
    </row>
    <row r="818" customFormat="false" ht="15.75" hidden="false" customHeight="false" outlineLevel="0" collapsed="false">
      <c r="A818" s="30"/>
      <c r="B818" s="31"/>
      <c r="C818" s="31"/>
      <c r="D818" s="32"/>
      <c r="E818" s="34"/>
      <c r="F818" s="33"/>
      <c r="G818" s="33"/>
      <c r="H818" s="34"/>
      <c r="I818" s="34"/>
      <c r="J818" s="33"/>
      <c r="K818" s="30" t="n">
        <v>1</v>
      </c>
      <c r="L818" s="36"/>
      <c r="M818" s="36" t="n">
        <f aca="false">IF(J818="SIM", IF(MONTH(L818)+K818&gt;13, DATE(YEAR(L818)+1, MONTH(L818)+K818-13, 1), DATE(YEAR(L818), MONTH(L818)+K818-1, 1)), 0)</f>
        <v>0</v>
      </c>
      <c r="N818" s="33" t="n">
        <f aca="false">IF(J818="SIM", F818/K818, 0)</f>
        <v>0</v>
      </c>
      <c r="O818" s="48"/>
      <c r="P818" s="48"/>
      <c r="Q818" s="48"/>
      <c r="R818" s="48"/>
      <c r="S818" s="48"/>
    </row>
    <row r="819" customFormat="false" ht="15.75" hidden="false" customHeight="false" outlineLevel="0" collapsed="false">
      <c r="A819" s="19"/>
      <c r="B819" s="20"/>
      <c r="C819" s="20"/>
      <c r="D819" s="21"/>
      <c r="E819" s="23"/>
      <c r="F819" s="22"/>
      <c r="G819" s="22"/>
      <c r="H819" s="23"/>
      <c r="I819" s="23"/>
      <c r="J819" s="22"/>
      <c r="K819" s="19" t="n">
        <v>1</v>
      </c>
      <c r="L819" s="25"/>
      <c r="M819" s="25" t="n">
        <f aca="false">IF(J819="SIM", IF(MONTH(L819)+K819&gt;13, DATE(YEAR(L819)+1, MONTH(L819)+K819-13, 1), DATE(YEAR(L819), MONTH(L819)+K819-1, 1)), 0)</f>
        <v>0</v>
      </c>
      <c r="N819" s="22" t="n">
        <f aca="false">IF(J819="SIM", F819/K819, 0)</f>
        <v>0</v>
      </c>
      <c r="O819" s="28"/>
      <c r="P819" s="28"/>
      <c r="Q819" s="28"/>
      <c r="R819" s="28"/>
      <c r="S819" s="28"/>
    </row>
    <row r="820" customFormat="false" ht="15.75" hidden="false" customHeight="false" outlineLevel="0" collapsed="false">
      <c r="A820" s="30"/>
      <c r="B820" s="31"/>
      <c r="C820" s="31"/>
      <c r="D820" s="32"/>
      <c r="E820" s="34"/>
      <c r="F820" s="33"/>
      <c r="G820" s="33"/>
      <c r="H820" s="34"/>
      <c r="I820" s="34"/>
      <c r="J820" s="33"/>
      <c r="K820" s="30" t="n">
        <v>1</v>
      </c>
      <c r="L820" s="36"/>
      <c r="M820" s="36" t="n">
        <f aca="false">IF(J820="SIM", IF(MONTH(L820)+K820&gt;13, DATE(YEAR(L820)+1, MONTH(L820)+K820-13, 1), DATE(YEAR(L820), MONTH(L820)+K820-1, 1)), 0)</f>
        <v>0</v>
      </c>
      <c r="N820" s="33" t="n">
        <f aca="false">IF(J820="SIM", F820/K820, 0)</f>
        <v>0</v>
      </c>
      <c r="O820" s="48"/>
      <c r="P820" s="48"/>
      <c r="Q820" s="48"/>
      <c r="R820" s="48"/>
      <c r="S820" s="48"/>
    </row>
    <row r="821" customFormat="false" ht="15.75" hidden="false" customHeight="false" outlineLevel="0" collapsed="false">
      <c r="A821" s="19"/>
      <c r="B821" s="20"/>
      <c r="C821" s="20"/>
      <c r="D821" s="21"/>
      <c r="E821" s="23"/>
      <c r="F821" s="22"/>
      <c r="G821" s="22"/>
      <c r="H821" s="23"/>
      <c r="I821" s="23"/>
      <c r="J821" s="22"/>
      <c r="K821" s="19" t="n">
        <v>1</v>
      </c>
      <c r="L821" s="25"/>
      <c r="M821" s="25" t="n">
        <f aca="false">IF(J821="SIM", IF(MONTH(L821)+K821&gt;13, DATE(YEAR(L821)+1, MONTH(L821)+K821-13, 1), DATE(YEAR(L821), MONTH(L821)+K821-1, 1)), 0)</f>
        <v>0</v>
      </c>
      <c r="N821" s="22" t="n">
        <f aca="false">IF(J821="SIM", F821/K821, 0)</f>
        <v>0</v>
      </c>
      <c r="O821" s="28"/>
      <c r="P821" s="28"/>
      <c r="Q821" s="28"/>
      <c r="R821" s="28"/>
      <c r="S821" s="28"/>
    </row>
    <row r="822" customFormat="false" ht="15.75" hidden="false" customHeight="false" outlineLevel="0" collapsed="false">
      <c r="A822" s="30"/>
      <c r="B822" s="31"/>
      <c r="C822" s="31"/>
      <c r="D822" s="32"/>
      <c r="E822" s="34"/>
      <c r="F822" s="33"/>
      <c r="G822" s="33"/>
      <c r="H822" s="34"/>
      <c r="I822" s="34"/>
      <c r="J822" s="33"/>
      <c r="K822" s="30" t="n">
        <v>1</v>
      </c>
      <c r="L822" s="36"/>
      <c r="M822" s="36" t="n">
        <f aca="false">IF(J822="SIM", IF(MONTH(L822)+K822&gt;13, DATE(YEAR(L822)+1, MONTH(L822)+K822-13, 1), DATE(YEAR(L822), MONTH(L822)+K822-1, 1)), 0)</f>
        <v>0</v>
      </c>
      <c r="N822" s="33" t="n">
        <f aca="false">IF(J822="SIM", F822/K822, 0)</f>
        <v>0</v>
      </c>
      <c r="O822" s="48"/>
      <c r="P822" s="48"/>
      <c r="Q822" s="48"/>
      <c r="R822" s="48"/>
      <c r="S822" s="48"/>
    </row>
    <row r="823" customFormat="false" ht="15.75" hidden="false" customHeight="false" outlineLevel="0" collapsed="false">
      <c r="A823" s="19"/>
      <c r="B823" s="20"/>
      <c r="C823" s="20"/>
      <c r="D823" s="21"/>
      <c r="E823" s="23"/>
      <c r="F823" s="22"/>
      <c r="G823" s="22"/>
      <c r="H823" s="23"/>
      <c r="I823" s="23"/>
      <c r="J823" s="22"/>
      <c r="K823" s="19" t="n">
        <v>1</v>
      </c>
      <c r="L823" s="25"/>
      <c r="M823" s="25" t="n">
        <f aca="false">IF(J823="SIM", IF(MONTH(L823)+K823&gt;13, DATE(YEAR(L823)+1, MONTH(L823)+K823-13, 1), DATE(YEAR(L823), MONTH(L823)+K823-1, 1)), 0)</f>
        <v>0</v>
      </c>
      <c r="N823" s="22" t="n">
        <f aca="false">IF(J823="SIM", F823/K823, 0)</f>
        <v>0</v>
      </c>
      <c r="O823" s="28"/>
      <c r="P823" s="28"/>
      <c r="Q823" s="28"/>
      <c r="R823" s="28"/>
      <c r="S823" s="28"/>
    </row>
    <row r="824" customFormat="false" ht="15.75" hidden="false" customHeight="false" outlineLevel="0" collapsed="false">
      <c r="A824" s="30"/>
      <c r="B824" s="31"/>
      <c r="C824" s="31"/>
      <c r="D824" s="32"/>
      <c r="E824" s="34"/>
      <c r="F824" s="33"/>
      <c r="G824" s="33"/>
      <c r="H824" s="34"/>
      <c r="I824" s="34"/>
      <c r="J824" s="33"/>
      <c r="K824" s="30" t="n">
        <v>1</v>
      </c>
      <c r="L824" s="36"/>
      <c r="M824" s="36" t="n">
        <f aca="false">IF(J824="SIM", IF(MONTH(L824)+K824&gt;13, DATE(YEAR(L824)+1, MONTH(L824)+K824-13, 1), DATE(YEAR(L824), MONTH(L824)+K824-1, 1)), 0)</f>
        <v>0</v>
      </c>
      <c r="N824" s="33" t="n">
        <f aca="false">IF(J824="SIM", F824/K824, 0)</f>
        <v>0</v>
      </c>
      <c r="O824" s="48"/>
      <c r="P824" s="48"/>
      <c r="Q824" s="48"/>
      <c r="R824" s="48"/>
      <c r="S824" s="48"/>
    </row>
    <row r="825" customFormat="false" ht="15.75" hidden="false" customHeight="false" outlineLevel="0" collapsed="false">
      <c r="A825" s="19"/>
      <c r="B825" s="20"/>
      <c r="C825" s="20"/>
      <c r="D825" s="21"/>
      <c r="E825" s="23"/>
      <c r="F825" s="22"/>
      <c r="G825" s="22"/>
      <c r="H825" s="23"/>
      <c r="I825" s="23"/>
      <c r="J825" s="22"/>
      <c r="K825" s="19" t="n">
        <v>1</v>
      </c>
      <c r="L825" s="25"/>
      <c r="M825" s="25" t="n">
        <f aca="false">IF(J825="SIM", IF(MONTH(L825)+K825&gt;13, DATE(YEAR(L825)+1, MONTH(L825)+K825-13, 1), DATE(YEAR(L825), MONTH(L825)+K825-1, 1)), 0)</f>
        <v>0</v>
      </c>
      <c r="N825" s="22" t="n">
        <f aca="false">IF(J825="SIM", F825/K825, 0)</f>
        <v>0</v>
      </c>
      <c r="O825" s="28"/>
      <c r="P825" s="28"/>
      <c r="Q825" s="28"/>
      <c r="R825" s="28"/>
      <c r="S825" s="28"/>
    </row>
    <row r="826" customFormat="false" ht="15.75" hidden="false" customHeight="false" outlineLevel="0" collapsed="false">
      <c r="A826" s="30"/>
      <c r="B826" s="31"/>
      <c r="C826" s="31"/>
      <c r="D826" s="32"/>
      <c r="E826" s="34"/>
      <c r="F826" s="33"/>
      <c r="G826" s="33"/>
      <c r="H826" s="34"/>
      <c r="I826" s="34"/>
      <c r="J826" s="33"/>
      <c r="K826" s="30" t="n">
        <v>1</v>
      </c>
      <c r="L826" s="36"/>
      <c r="M826" s="36" t="n">
        <f aca="false">IF(J826="SIM", IF(MONTH(L826)+K826&gt;13, DATE(YEAR(L826)+1, MONTH(L826)+K826-13, 1), DATE(YEAR(L826), MONTH(L826)+K826-1, 1)), 0)</f>
        <v>0</v>
      </c>
      <c r="N826" s="33" t="n">
        <f aca="false">IF(J826="SIM", F826/K826, 0)</f>
        <v>0</v>
      </c>
      <c r="O826" s="48"/>
      <c r="P826" s="48"/>
      <c r="Q826" s="48"/>
      <c r="R826" s="48"/>
      <c r="S826" s="48"/>
    </row>
    <row r="827" customFormat="false" ht="15.75" hidden="false" customHeight="false" outlineLevel="0" collapsed="false">
      <c r="A827" s="19"/>
      <c r="B827" s="20"/>
      <c r="C827" s="20"/>
      <c r="D827" s="21"/>
      <c r="E827" s="23"/>
      <c r="F827" s="22"/>
      <c r="G827" s="22"/>
      <c r="H827" s="23"/>
      <c r="I827" s="23"/>
      <c r="J827" s="22"/>
      <c r="K827" s="19" t="n">
        <v>1</v>
      </c>
      <c r="L827" s="25"/>
      <c r="M827" s="25" t="n">
        <f aca="false">IF(J827="SIM", IF(MONTH(L827)+K827&gt;13, DATE(YEAR(L827)+1, MONTH(L827)+K827-13, 1), DATE(YEAR(L827), MONTH(L827)+K827-1, 1)), 0)</f>
        <v>0</v>
      </c>
      <c r="N827" s="22" t="n">
        <f aca="false">IF(J827="SIM", F827/K827, 0)</f>
        <v>0</v>
      </c>
      <c r="O827" s="28"/>
      <c r="P827" s="28"/>
      <c r="Q827" s="28"/>
      <c r="R827" s="28"/>
      <c r="S827" s="28"/>
    </row>
    <row r="828" customFormat="false" ht="15.75" hidden="false" customHeight="false" outlineLevel="0" collapsed="false">
      <c r="A828" s="30"/>
      <c r="B828" s="31"/>
      <c r="C828" s="31"/>
      <c r="D828" s="32"/>
      <c r="E828" s="34"/>
      <c r="F828" s="33"/>
      <c r="G828" s="33"/>
      <c r="H828" s="34"/>
      <c r="I828" s="34"/>
      <c r="J828" s="33"/>
      <c r="K828" s="30" t="n">
        <v>1</v>
      </c>
      <c r="L828" s="36"/>
      <c r="M828" s="36" t="n">
        <f aca="false">IF(J828="SIM", IF(MONTH(L828)+K828&gt;13, DATE(YEAR(L828)+1, MONTH(L828)+K828-13, 1), DATE(YEAR(L828), MONTH(L828)+K828-1, 1)), 0)</f>
        <v>0</v>
      </c>
      <c r="N828" s="33" t="n">
        <f aca="false">IF(J828="SIM", F828/K828, 0)</f>
        <v>0</v>
      </c>
      <c r="O828" s="48"/>
      <c r="P828" s="48"/>
      <c r="Q828" s="48"/>
      <c r="R828" s="48"/>
      <c r="S828" s="48"/>
    </row>
    <row r="829" customFormat="false" ht="15.75" hidden="false" customHeight="false" outlineLevel="0" collapsed="false">
      <c r="A829" s="19"/>
      <c r="B829" s="20"/>
      <c r="C829" s="20"/>
      <c r="D829" s="21"/>
      <c r="E829" s="23"/>
      <c r="F829" s="22"/>
      <c r="G829" s="22"/>
      <c r="H829" s="23"/>
      <c r="I829" s="23"/>
      <c r="J829" s="22"/>
      <c r="K829" s="19" t="n">
        <v>1</v>
      </c>
      <c r="L829" s="25"/>
      <c r="M829" s="25" t="n">
        <f aca="false">IF(J829="SIM", IF(MONTH(L829)+K829&gt;13, DATE(YEAR(L829)+1, MONTH(L829)+K829-13, 1), DATE(YEAR(L829), MONTH(L829)+K829-1, 1)), 0)</f>
        <v>0</v>
      </c>
      <c r="N829" s="22" t="n">
        <f aca="false">IF(J829="SIM", F829/K829, 0)</f>
        <v>0</v>
      </c>
      <c r="O829" s="28"/>
      <c r="P829" s="28"/>
      <c r="Q829" s="28"/>
      <c r="R829" s="28"/>
      <c r="S829" s="28"/>
    </row>
    <row r="830" customFormat="false" ht="15.75" hidden="false" customHeight="false" outlineLevel="0" collapsed="false">
      <c r="A830" s="30"/>
      <c r="B830" s="31"/>
      <c r="C830" s="31"/>
      <c r="D830" s="32"/>
      <c r="E830" s="34"/>
      <c r="F830" s="33"/>
      <c r="G830" s="33"/>
      <c r="H830" s="34"/>
      <c r="I830" s="34"/>
      <c r="J830" s="33"/>
      <c r="K830" s="30" t="n">
        <v>1</v>
      </c>
      <c r="L830" s="36"/>
      <c r="M830" s="36" t="n">
        <f aca="false">IF(J830="SIM", IF(MONTH(L830)+K830&gt;13, DATE(YEAR(L830)+1, MONTH(L830)+K830-13, 1), DATE(YEAR(L830), MONTH(L830)+K830-1, 1)), 0)</f>
        <v>0</v>
      </c>
      <c r="N830" s="33" t="n">
        <f aca="false">IF(J830="SIM", F830/K830, 0)</f>
        <v>0</v>
      </c>
      <c r="O830" s="48"/>
      <c r="P830" s="48"/>
      <c r="Q830" s="48"/>
      <c r="R830" s="48"/>
      <c r="S830" s="48"/>
    </row>
    <row r="831" customFormat="false" ht="15.75" hidden="false" customHeight="false" outlineLevel="0" collapsed="false">
      <c r="A831" s="19"/>
      <c r="B831" s="20"/>
      <c r="C831" s="20"/>
      <c r="D831" s="21"/>
      <c r="E831" s="23"/>
      <c r="F831" s="22"/>
      <c r="G831" s="22"/>
      <c r="H831" s="23"/>
      <c r="I831" s="23"/>
      <c r="J831" s="22"/>
      <c r="K831" s="19" t="n">
        <v>1</v>
      </c>
      <c r="L831" s="25"/>
      <c r="M831" s="25" t="n">
        <f aca="false">IF(J831="SIM", IF(MONTH(L831)+K831&gt;13, DATE(YEAR(L831)+1, MONTH(L831)+K831-13, 1), DATE(YEAR(L831), MONTH(L831)+K831-1, 1)), 0)</f>
        <v>0</v>
      </c>
      <c r="N831" s="22" t="n">
        <f aca="false">IF(J831="SIM", F831/K831, 0)</f>
        <v>0</v>
      </c>
      <c r="O831" s="28"/>
      <c r="P831" s="28"/>
      <c r="Q831" s="28"/>
      <c r="R831" s="28"/>
      <c r="S831" s="28"/>
    </row>
    <row r="832" customFormat="false" ht="15.75" hidden="false" customHeight="false" outlineLevel="0" collapsed="false">
      <c r="A832" s="30"/>
      <c r="B832" s="31"/>
      <c r="C832" s="31"/>
      <c r="D832" s="32"/>
      <c r="E832" s="34"/>
      <c r="F832" s="33"/>
      <c r="G832" s="33"/>
      <c r="H832" s="34"/>
      <c r="I832" s="34"/>
      <c r="J832" s="33"/>
      <c r="K832" s="30" t="n">
        <v>1</v>
      </c>
      <c r="L832" s="36"/>
      <c r="M832" s="36" t="n">
        <f aca="false">IF(J832="SIM", IF(MONTH(L832)+K832&gt;13, DATE(YEAR(L832)+1, MONTH(L832)+K832-13, 1), DATE(YEAR(L832), MONTH(L832)+K832-1, 1)), 0)</f>
        <v>0</v>
      </c>
      <c r="N832" s="33" t="n">
        <f aca="false">IF(J832="SIM", F832/K832, 0)</f>
        <v>0</v>
      </c>
      <c r="O832" s="48"/>
      <c r="P832" s="48"/>
      <c r="Q832" s="48"/>
      <c r="R832" s="48"/>
      <c r="S832" s="48"/>
    </row>
    <row r="833" customFormat="false" ht="15.75" hidden="false" customHeight="false" outlineLevel="0" collapsed="false">
      <c r="A833" s="19"/>
      <c r="B833" s="20"/>
      <c r="C833" s="20"/>
      <c r="D833" s="21"/>
      <c r="E833" s="23"/>
      <c r="F833" s="22"/>
      <c r="G833" s="22"/>
      <c r="H833" s="23"/>
      <c r="I833" s="23"/>
      <c r="J833" s="22"/>
      <c r="K833" s="19" t="n">
        <v>1</v>
      </c>
      <c r="L833" s="25"/>
      <c r="M833" s="25" t="n">
        <f aca="false">IF(J833="SIM", IF(MONTH(L833)+K833&gt;13, DATE(YEAR(L833)+1, MONTH(L833)+K833-13, 1), DATE(YEAR(L833), MONTH(L833)+K833-1, 1)), 0)</f>
        <v>0</v>
      </c>
      <c r="N833" s="22" t="n">
        <f aca="false">IF(J833="SIM", F833/K833, 0)</f>
        <v>0</v>
      </c>
      <c r="O833" s="28"/>
      <c r="P833" s="28"/>
      <c r="Q833" s="28"/>
      <c r="R833" s="28"/>
      <c r="S833" s="28"/>
    </row>
    <row r="834" customFormat="false" ht="15.75" hidden="false" customHeight="false" outlineLevel="0" collapsed="false">
      <c r="A834" s="30"/>
      <c r="B834" s="31"/>
      <c r="C834" s="31"/>
      <c r="D834" s="32"/>
      <c r="E834" s="34"/>
      <c r="F834" s="33"/>
      <c r="G834" s="33"/>
      <c r="H834" s="34"/>
      <c r="I834" s="34"/>
      <c r="J834" s="33"/>
      <c r="K834" s="30" t="n">
        <v>1</v>
      </c>
      <c r="L834" s="36"/>
      <c r="M834" s="36" t="n">
        <f aca="false">IF(J834="SIM", IF(MONTH(L834)+K834&gt;13, DATE(YEAR(L834)+1, MONTH(L834)+K834-13, 1), DATE(YEAR(L834), MONTH(L834)+K834-1, 1)), 0)</f>
        <v>0</v>
      </c>
      <c r="N834" s="33" t="n">
        <f aca="false">IF(J834="SIM", F834/K834, 0)</f>
        <v>0</v>
      </c>
      <c r="O834" s="48"/>
      <c r="P834" s="48"/>
      <c r="Q834" s="48"/>
      <c r="R834" s="48"/>
      <c r="S834" s="48"/>
    </row>
    <row r="835" customFormat="false" ht="15.75" hidden="false" customHeight="false" outlineLevel="0" collapsed="false">
      <c r="A835" s="19"/>
      <c r="B835" s="20"/>
      <c r="C835" s="20"/>
      <c r="D835" s="21"/>
      <c r="E835" s="23"/>
      <c r="F835" s="22"/>
      <c r="G835" s="22"/>
      <c r="H835" s="23"/>
      <c r="I835" s="23"/>
      <c r="J835" s="22"/>
      <c r="K835" s="19" t="n">
        <v>1</v>
      </c>
      <c r="L835" s="25"/>
      <c r="M835" s="25" t="n">
        <f aca="false">IF(J835="SIM", IF(MONTH(L835)+K835&gt;13, DATE(YEAR(L835)+1, MONTH(L835)+K835-13, 1), DATE(YEAR(L835), MONTH(L835)+K835-1, 1)), 0)</f>
        <v>0</v>
      </c>
      <c r="N835" s="22" t="n">
        <f aca="false">IF(J835="SIM", F835/K835, 0)</f>
        <v>0</v>
      </c>
      <c r="O835" s="28"/>
      <c r="P835" s="28"/>
      <c r="Q835" s="28"/>
      <c r="R835" s="28"/>
      <c r="S835" s="28"/>
    </row>
    <row r="836" customFormat="false" ht="15.75" hidden="false" customHeight="false" outlineLevel="0" collapsed="false">
      <c r="A836" s="30"/>
      <c r="B836" s="31"/>
      <c r="C836" s="31"/>
      <c r="D836" s="32"/>
      <c r="E836" s="34"/>
      <c r="F836" s="33"/>
      <c r="G836" s="33"/>
      <c r="H836" s="34"/>
      <c r="I836" s="34"/>
      <c r="J836" s="33"/>
      <c r="K836" s="30" t="n">
        <v>1</v>
      </c>
      <c r="L836" s="36"/>
      <c r="M836" s="36" t="n">
        <f aca="false">IF(J836="SIM", IF(MONTH(L836)+K836&gt;13, DATE(YEAR(L836)+1, MONTH(L836)+K836-13, 1), DATE(YEAR(L836), MONTH(L836)+K836-1, 1)), 0)</f>
        <v>0</v>
      </c>
      <c r="N836" s="33" t="n">
        <f aca="false">IF(J836="SIM", F836/K836, 0)</f>
        <v>0</v>
      </c>
      <c r="O836" s="48"/>
      <c r="P836" s="48"/>
      <c r="Q836" s="48"/>
      <c r="R836" s="48"/>
      <c r="S836" s="48"/>
    </row>
    <row r="837" customFormat="false" ht="15.75" hidden="false" customHeight="false" outlineLevel="0" collapsed="false">
      <c r="A837" s="19"/>
      <c r="B837" s="20"/>
      <c r="C837" s="20"/>
      <c r="D837" s="21"/>
      <c r="E837" s="23"/>
      <c r="F837" s="22"/>
      <c r="G837" s="22"/>
      <c r="H837" s="23"/>
      <c r="I837" s="23"/>
      <c r="J837" s="22"/>
      <c r="K837" s="19" t="n">
        <v>1</v>
      </c>
      <c r="L837" s="25"/>
      <c r="M837" s="25" t="n">
        <f aca="false">IF(J837="SIM", IF(MONTH(L837)+K837&gt;13, DATE(YEAR(L837)+1, MONTH(L837)+K837-13, 1), DATE(YEAR(L837), MONTH(L837)+K837-1, 1)), 0)</f>
        <v>0</v>
      </c>
      <c r="N837" s="22" t="n">
        <f aca="false">IF(J837="SIM", F837/K837, 0)</f>
        <v>0</v>
      </c>
      <c r="O837" s="28"/>
      <c r="P837" s="28"/>
      <c r="Q837" s="28"/>
      <c r="R837" s="28"/>
      <c r="S837" s="28"/>
    </row>
    <row r="838" customFormat="false" ht="15.75" hidden="false" customHeight="false" outlineLevel="0" collapsed="false">
      <c r="A838" s="30"/>
      <c r="B838" s="31"/>
      <c r="C838" s="31"/>
      <c r="D838" s="32"/>
      <c r="E838" s="34"/>
      <c r="F838" s="33"/>
      <c r="G838" s="33"/>
      <c r="H838" s="34"/>
      <c r="I838" s="34"/>
      <c r="J838" s="33"/>
      <c r="K838" s="30" t="n">
        <v>1</v>
      </c>
      <c r="L838" s="36"/>
      <c r="M838" s="36" t="n">
        <f aca="false">IF(J838="SIM", IF(MONTH(L838)+K838&gt;13, DATE(YEAR(L838)+1, MONTH(L838)+K838-13, 1), DATE(YEAR(L838), MONTH(L838)+K838-1, 1)), 0)</f>
        <v>0</v>
      </c>
      <c r="N838" s="33" t="n">
        <f aca="false">IF(J838="SIM", F838/K838, 0)</f>
        <v>0</v>
      </c>
      <c r="O838" s="48"/>
      <c r="P838" s="48"/>
      <c r="Q838" s="48"/>
      <c r="R838" s="48"/>
      <c r="S838" s="48"/>
    </row>
    <row r="839" customFormat="false" ht="15.75" hidden="false" customHeight="false" outlineLevel="0" collapsed="false">
      <c r="A839" s="19"/>
      <c r="B839" s="20"/>
      <c r="C839" s="20"/>
      <c r="D839" s="21"/>
      <c r="E839" s="23"/>
      <c r="F839" s="22"/>
      <c r="G839" s="22"/>
      <c r="H839" s="23"/>
      <c r="I839" s="23"/>
      <c r="J839" s="22"/>
      <c r="K839" s="19" t="n">
        <v>1</v>
      </c>
      <c r="L839" s="25"/>
      <c r="M839" s="25" t="n">
        <f aca="false">IF(J839="SIM", IF(MONTH(L839)+K839&gt;13, DATE(YEAR(L839)+1, MONTH(L839)+K839-13, 1), DATE(YEAR(L839), MONTH(L839)+K839-1, 1)), 0)</f>
        <v>0</v>
      </c>
      <c r="N839" s="22" t="n">
        <f aca="false">IF(J839="SIM", F839/K839, 0)</f>
        <v>0</v>
      </c>
      <c r="O839" s="28"/>
      <c r="P839" s="28"/>
      <c r="Q839" s="28"/>
      <c r="R839" s="28"/>
      <c r="S839" s="28"/>
    </row>
    <row r="840" customFormat="false" ht="15.75" hidden="false" customHeight="false" outlineLevel="0" collapsed="false">
      <c r="A840" s="30"/>
      <c r="B840" s="31"/>
      <c r="C840" s="31"/>
      <c r="D840" s="32"/>
      <c r="E840" s="34"/>
      <c r="F840" s="33"/>
      <c r="G840" s="33"/>
      <c r="H840" s="34"/>
      <c r="I840" s="34"/>
      <c r="J840" s="33"/>
      <c r="K840" s="30" t="n">
        <v>1</v>
      </c>
      <c r="L840" s="36"/>
      <c r="M840" s="36" t="n">
        <f aca="false">IF(J840="SIM", IF(MONTH(L840)+K840&gt;13, DATE(YEAR(L840)+1, MONTH(L840)+K840-13, 1), DATE(YEAR(L840), MONTH(L840)+K840-1, 1)), 0)</f>
        <v>0</v>
      </c>
      <c r="N840" s="33" t="n">
        <f aca="false">IF(J840="SIM", F840/K840, 0)</f>
        <v>0</v>
      </c>
      <c r="O840" s="48"/>
      <c r="P840" s="48"/>
      <c r="Q840" s="48"/>
      <c r="R840" s="48"/>
      <c r="S840" s="48"/>
    </row>
    <row r="841" customFormat="false" ht="15.75" hidden="false" customHeight="false" outlineLevel="0" collapsed="false">
      <c r="A841" s="19"/>
      <c r="B841" s="20"/>
      <c r="C841" s="20"/>
      <c r="D841" s="21"/>
      <c r="E841" s="23"/>
      <c r="F841" s="22"/>
      <c r="G841" s="22"/>
      <c r="H841" s="23"/>
      <c r="I841" s="23"/>
      <c r="J841" s="22"/>
      <c r="K841" s="19" t="n">
        <v>1</v>
      </c>
      <c r="L841" s="25"/>
      <c r="M841" s="25" t="n">
        <f aca="false">IF(J841="SIM", IF(MONTH(L841)+K841&gt;13, DATE(YEAR(L841)+1, MONTH(L841)+K841-13, 1), DATE(YEAR(L841), MONTH(L841)+K841-1, 1)), 0)</f>
        <v>0</v>
      </c>
      <c r="N841" s="22" t="n">
        <f aca="false">IF(J841="SIM", F841/K841, 0)</f>
        <v>0</v>
      </c>
      <c r="O841" s="28"/>
      <c r="P841" s="28"/>
      <c r="Q841" s="28"/>
      <c r="R841" s="28"/>
      <c r="S841" s="28"/>
    </row>
    <row r="842" customFormat="false" ht="15.75" hidden="false" customHeight="false" outlineLevel="0" collapsed="false">
      <c r="A842" s="30"/>
      <c r="B842" s="31"/>
      <c r="C842" s="31"/>
      <c r="D842" s="32"/>
      <c r="E842" s="34"/>
      <c r="F842" s="33"/>
      <c r="G842" s="33"/>
      <c r="H842" s="34"/>
      <c r="I842" s="34"/>
      <c r="J842" s="33"/>
      <c r="K842" s="30" t="n">
        <v>1</v>
      </c>
      <c r="L842" s="36"/>
      <c r="M842" s="36" t="n">
        <f aca="false">IF(J842="SIM", IF(MONTH(L842)+K842&gt;13, DATE(YEAR(L842)+1, MONTH(L842)+K842-13, 1), DATE(YEAR(L842), MONTH(L842)+K842-1, 1)), 0)</f>
        <v>0</v>
      </c>
      <c r="N842" s="33" t="n">
        <f aca="false">IF(J842="SIM", F842/K842, 0)</f>
        <v>0</v>
      </c>
      <c r="O842" s="48"/>
      <c r="P842" s="48"/>
      <c r="Q842" s="48"/>
      <c r="R842" s="48"/>
      <c r="S842" s="48"/>
    </row>
    <row r="843" customFormat="false" ht="15.75" hidden="false" customHeight="false" outlineLevel="0" collapsed="false">
      <c r="A843" s="19"/>
      <c r="B843" s="20"/>
      <c r="C843" s="20"/>
      <c r="D843" s="21"/>
      <c r="E843" s="23"/>
      <c r="F843" s="22"/>
      <c r="G843" s="22"/>
      <c r="H843" s="23"/>
      <c r="I843" s="23"/>
      <c r="J843" s="22"/>
      <c r="K843" s="19" t="n">
        <v>1</v>
      </c>
      <c r="L843" s="25"/>
      <c r="M843" s="25" t="n">
        <f aca="false">IF(J843="SIM", IF(MONTH(L843)+K843&gt;13, DATE(YEAR(L843)+1, MONTH(L843)+K843-13, 1), DATE(YEAR(L843), MONTH(L843)+K843-1, 1)), 0)</f>
        <v>0</v>
      </c>
      <c r="N843" s="22" t="n">
        <f aca="false">IF(J843="SIM", F843/K843, 0)</f>
        <v>0</v>
      </c>
      <c r="O843" s="28"/>
      <c r="P843" s="28"/>
      <c r="Q843" s="28"/>
      <c r="R843" s="28"/>
      <c r="S843" s="28"/>
    </row>
    <row r="844" customFormat="false" ht="15.75" hidden="false" customHeight="false" outlineLevel="0" collapsed="false">
      <c r="A844" s="30"/>
      <c r="B844" s="31"/>
      <c r="C844" s="31"/>
      <c r="D844" s="32"/>
      <c r="E844" s="34"/>
      <c r="F844" s="33"/>
      <c r="G844" s="33"/>
      <c r="H844" s="34"/>
      <c r="I844" s="34"/>
      <c r="J844" s="33"/>
      <c r="K844" s="30" t="n">
        <v>1</v>
      </c>
      <c r="L844" s="36"/>
      <c r="M844" s="36" t="n">
        <f aca="false">IF(J844="SIM", IF(MONTH(L844)+K844&gt;13, DATE(YEAR(L844)+1, MONTH(L844)+K844-13, 1), DATE(YEAR(L844), MONTH(L844)+K844-1, 1)), 0)</f>
        <v>0</v>
      </c>
      <c r="N844" s="33" t="n">
        <f aca="false">IF(J844="SIM", F844/K844, 0)</f>
        <v>0</v>
      </c>
      <c r="O844" s="48"/>
      <c r="P844" s="48"/>
      <c r="Q844" s="48"/>
      <c r="R844" s="48"/>
      <c r="S844" s="48"/>
    </row>
    <row r="845" customFormat="false" ht="15.75" hidden="false" customHeight="false" outlineLevel="0" collapsed="false">
      <c r="A845" s="19"/>
      <c r="B845" s="20"/>
      <c r="C845" s="20"/>
      <c r="D845" s="21"/>
      <c r="E845" s="23"/>
      <c r="F845" s="22"/>
      <c r="G845" s="22"/>
      <c r="H845" s="23"/>
      <c r="I845" s="23"/>
      <c r="J845" s="22"/>
      <c r="K845" s="19" t="n">
        <v>1</v>
      </c>
      <c r="L845" s="25"/>
      <c r="M845" s="25" t="n">
        <f aca="false">IF(J845="SIM", IF(MONTH(L845)+K845&gt;13, DATE(YEAR(L845)+1, MONTH(L845)+K845-13, 1), DATE(YEAR(L845), MONTH(L845)+K845-1, 1)), 0)</f>
        <v>0</v>
      </c>
      <c r="N845" s="22" t="n">
        <f aca="false">IF(J845="SIM", F845/K845, 0)</f>
        <v>0</v>
      </c>
      <c r="O845" s="28"/>
      <c r="P845" s="28"/>
      <c r="Q845" s="28"/>
      <c r="R845" s="28"/>
      <c r="S845" s="28"/>
    </row>
    <row r="846" customFormat="false" ht="15.75" hidden="false" customHeight="false" outlineLevel="0" collapsed="false">
      <c r="A846" s="30"/>
      <c r="B846" s="31"/>
      <c r="C846" s="31"/>
      <c r="D846" s="32"/>
      <c r="E846" s="34"/>
      <c r="F846" s="33"/>
      <c r="G846" s="33"/>
      <c r="H846" s="34"/>
      <c r="I846" s="34"/>
      <c r="J846" s="33"/>
      <c r="K846" s="30" t="n">
        <v>1</v>
      </c>
      <c r="L846" s="36"/>
      <c r="M846" s="36" t="n">
        <f aca="false">IF(J846="SIM", IF(MONTH(L846)+K846&gt;13, DATE(YEAR(L846)+1, MONTH(L846)+K846-13, 1), DATE(YEAR(L846), MONTH(L846)+K846-1, 1)), 0)</f>
        <v>0</v>
      </c>
      <c r="N846" s="33" t="n">
        <f aca="false">IF(J846="SIM", F846/K846, 0)</f>
        <v>0</v>
      </c>
      <c r="O846" s="48"/>
      <c r="P846" s="48"/>
      <c r="Q846" s="48"/>
      <c r="R846" s="48"/>
      <c r="S846" s="48"/>
    </row>
    <row r="847" customFormat="false" ht="15.75" hidden="false" customHeight="false" outlineLevel="0" collapsed="false">
      <c r="A847" s="19"/>
      <c r="B847" s="20"/>
      <c r="C847" s="20"/>
      <c r="D847" s="21"/>
      <c r="E847" s="23"/>
      <c r="F847" s="22"/>
      <c r="G847" s="22"/>
      <c r="H847" s="23"/>
      <c r="I847" s="23"/>
      <c r="J847" s="22"/>
      <c r="K847" s="19" t="n">
        <v>1</v>
      </c>
      <c r="L847" s="25"/>
      <c r="M847" s="25" t="n">
        <f aca="false">IF(J847="SIM", IF(MONTH(L847)+K847&gt;13, DATE(YEAR(L847)+1, MONTH(L847)+K847-13, 1), DATE(YEAR(L847), MONTH(L847)+K847-1, 1)), 0)</f>
        <v>0</v>
      </c>
      <c r="N847" s="22" t="n">
        <f aca="false">IF(J847="SIM", F847/K847, 0)</f>
        <v>0</v>
      </c>
      <c r="O847" s="28"/>
      <c r="P847" s="28"/>
      <c r="Q847" s="28"/>
      <c r="R847" s="28"/>
      <c r="S847" s="28"/>
    </row>
    <row r="848" customFormat="false" ht="15.75" hidden="false" customHeight="false" outlineLevel="0" collapsed="false">
      <c r="A848" s="30"/>
      <c r="B848" s="31"/>
      <c r="C848" s="31"/>
      <c r="D848" s="32"/>
      <c r="E848" s="34"/>
      <c r="F848" s="33"/>
      <c r="G848" s="33"/>
      <c r="H848" s="34"/>
      <c r="I848" s="34"/>
      <c r="J848" s="33"/>
      <c r="K848" s="30" t="n">
        <v>1</v>
      </c>
      <c r="L848" s="36"/>
      <c r="M848" s="36" t="n">
        <f aca="false">IF(J848="SIM", IF(MONTH(L848)+K848&gt;13, DATE(YEAR(L848)+1, MONTH(L848)+K848-13, 1), DATE(YEAR(L848), MONTH(L848)+K848-1, 1)), 0)</f>
        <v>0</v>
      </c>
      <c r="N848" s="33" t="n">
        <f aca="false">IF(J848="SIM", F848/K848, 0)</f>
        <v>0</v>
      </c>
      <c r="O848" s="48"/>
      <c r="P848" s="48"/>
      <c r="Q848" s="48"/>
      <c r="R848" s="48"/>
      <c r="S848" s="48"/>
    </row>
    <row r="849" customFormat="false" ht="15.75" hidden="false" customHeight="false" outlineLevel="0" collapsed="false">
      <c r="A849" s="19"/>
      <c r="B849" s="20"/>
      <c r="C849" s="20"/>
      <c r="D849" s="21"/>
      <c r="E849" s="23"/>
      <c r="F849" s="22"/>
      <c r="G849" s="22"/>
      <c r="H849" s="23"/>
      <c r="I849" s="23"/>
      <c r="J849" s="22"/>
      <c r="K849" s="19" t="n">
        <v>1</v>
      </c>
      <c r="L849" s="25"/>
      <c r="M849" s="25" t="n">
        <f aca="false">IF(J849="SIM", IF(MONTH(L849)+K849&gt;13, DATE(YEAR(L849)+1, MONTH(L849)+K849-13, 1), DATE(YEAR(L849), MONTH(L849)+K849-1, 1)), 0)</f>
        <v>0</v>
      </c>
      <c r="N849" s="22" t="n">
        <f aca="false">IF(J849="SIM", F849/K849, 0)</f>
        <v>0</v>
      </c>
      <c r="O849" s="28"/>
      <c r="P849" s="28"/>
      <c r="Q849" s="28"/>
      <c r="R849" s="28"/>
      <c r="S849" s="28"/>
    </row>
    <row r="850" customFormat="false" ht="15.75" hidden="false" customHeight="false" outlineLevel="0" collapsed="false">
      <c r="A850" s="30"/>
      <c r="B850" s="31"/>
      <c r="C850" s="31"/>
      <c r="D850" s="32"/>
      <c r="E850" s="34"/>
      <c r="F850" s="33"/>
      <c r="G850" s="33"/>
      <c r="H850" s="34"/>
      <c r="I850" s="34"/>
      <c r="J850" s="33"/>
      <c r="K850" s="30" t="n">
        <v>1</v>
      </c>
      <c r="L850" s="36"/>
      <c r="M850" s="36" t="n">
        <f aca="false">IF(J850="SIM", IF(MONTH(L850)+K850&gt;13, DATE(YEAR(L850)+1, MONTH(L850)+K850-13, 1), DATE(YEAR(L850), MONTH(L850)+K850-1, 1)), 0)</f>
        <v>0</v>
      </c>
      <c r="N850" s="33" t="n">
        <f aca="false">IF(J850="SIM", F850/K850, 0)</f>
        <v>0</v>
      </c>
      <c r="O850" s="48"/>
      <c r="P850" s="48"/>
      <c r="Q850" s="48"/>
      <c r="R850" s="48"/>
      <c r="S850" s="48"/>
    </row>
    <row r="851" customFormat="false" ht="15.75" hidden="false" customHeight="false" outlineLevel="0" collapsed="false">
      <c r="A851" s="19"/>
      <c r="B851" s="20"/>
      <c r="C851" s="20"/>
      <c r="D851" s="21"/>
      <c r="E851" s="23"/>
      <c r="F851" s="22"/>
      <c r="G851" s="22"/>
      <c r="H851" s="23"/>
      <c r="I851" s="23"/>
      <c r="J851" s="22"/>
      <c r="K851" s="19" t="n">
        <v>1</v>
      </c>
      <c r="L851" s="25"/>
      <c r="M851" s="25" t="n">
        <f aca="false">IF(J851="SIM", IF(MONTH(L851)+K851&gt;13, DATE(YEAR(L851)+1, MONTH(L851)+K851-13, 1), DATE(YEAR(L851), MONTH(L851)+K851-1, 1)), 0)</f>
        <v>0</v>
      </c>
      <c r="N851" s="22" t="n">
        <f aca="false">IF(J851="SIM", F851/K851, 0)</f>
        <v>0</v>
      </c>
      <c r="O851" s="28"/>
      <c r="P851" s="28"/>
      <c r="Q851" s="28"/>
      <c r="R851" s="28"/>
      <c r="S851" s="28"/>
    </row>
    <row r="852" customFormat="false" ht="15.75" hidden="false" customHeight="false" outlineLevel="0" collapsed="false">
      <c r="A852" s="30"/>
      <c r="B852" s="31"/>
      <c r="C852" s="31"/>
      <c r="D852" s="32"/>
      <c r="E852" s="34"/>
      <c r="F852" s="33"/>
      <c r="G852" s="33"/>
      <c r="H852" s="34"/>
      <c r="I852" s="34"/>
      <c r="J852" s="33"/>
      <c r="K852" s="30" t="n">
        <v>1</v>
      </c>
      <c r="L852" s="36"/>
      <c r="M852" s="36" t="n">
        <f aca="false">IF(J852="SIM", IF(MONTH(L852)+K852&gt;13, DATE(YEAR(L852)+1, MONTH(L852)+K852-13, 1), DATE(YEAR(L852), MONTH(L852)+K852-1, 1)), 0)</f>
        <v>0</v>
      </c>
      <c r="N852" s="33" t="n">
        <f aca="false">IF(J852="SIM", F852/K852, 0)</f>
        <v>0</v>
      </c>
      <c r="O852" s="48"/>
      <c r="P852" s="48"/>
      <c r="Q852" s="48"/>
      <c r="R852" s="48"/>
      <c r="S852" s="48"/>
    </row>
    <row r="853" customFormat="false" ht="15.75" hidden="false" customHeight="false" outlineLevel="0" collapsed="false">
      <c r="A853" s="19"/>
      <c r="B853" s="20"/>
      <c r="C853" s="20"/>
      <c r="D853" s="21"/>
      <c r="E853" s="23"/>
      <c r="F853" s="22"/>
      <c r="G853" s="22"/>
      <c r="H853" s="23"/>
      <c r="I853" s="23"/>
      <c r="J853" s="22"/>
      <c r="K853" s="19" t="n">
        <v>1</v>
      </c>
      <c r="L853" s="25"/>
      <c r="M853" s="25" t="n">
        <f aca="false">IF(J853="SIM", IF(MONTH(L853)+K853&gt;13, DATE(YEAR(L853)+1, MONTH(L853)+K853-13, 1), DATE(YEAR(L853), MONTH(L853)+K853-1, 1)), 0)</f>
        <v>0</v>
      </c>
      <c r="N853" s="22" t="n">
        <f aca="false">IF(J853="SIM", F853/K853, 0)</f>
        <v>0</v>
      </c>
      <c r="O853" s="28"/>
      <c r="P853" s="28"/>
      <c r="Q853" s="28"/>
      <c r="R853" s="28"/>
      <c r="S853" s="28"/>
    </row>
    <row r="854" customFormat="false" ht="15.75" hidden="false" customHeight="false" outlineLevel="0" collapsed="false">
      <c r="A854" s="30"/>
      <c r="B854" s="31"/>
      <c r="C854" s="31"/>
      <c r="D854" s="32"/>
      <c r="E854" s="34"/>
      <c r="F854" s="33"/>
      <c r="G854" s="33"/>
      <c r="H854" s="34"/>
      <c r="I854" s="34"/>
      <c r="J854" s="33"/>
      <c r="K854" s="30" t="n">
        <v>1</v>
      </c>
      <c r="L854" s="36"/>
      <c r="M854" s="36" t="n">
        <f aca="false">IF(J854="SIM", IF(MONTH(L854)+K854&gt;13, DATE(YEAR(L854)+1, MONTH(L854)+K854-13, 1), DATE(YEAR(L854), MONTH(L854)+K854-1, 1)), 0)</f>
        <v>0</v>
      </c>
      <c r="N854" s="33" t="n">
        <f aca="false">IF(J854="SIM", F854/K854, 0)</f>
        <v>0</v>
      </c>
      <c r="O854" s="48"/>
      <c r="P854" s="48"/>
      <c r="Q854" s="48"/>
      <c r="R854" s="48"/>
      <c r="S854" s="48"/>
    </row>
    <row r="855" customFormat="false" ht="15.75" hidden="false" customHeight="false" outlineLevel="0" collapsed="false">
      <c r="A855" s="19"/>
      <c r="B855" s="20"/>
      <c r="C855" s="20"/>
      <c r="D855" s="21"/>
      <c r="E855" s="23"/>
      <c r="F855" s="22"/>
      <c r="G855" s="22"/>
      <c r="H855" s="23"/>
      <c r="I855" s="23"/>
      <c r="J855" s="22"/>
      <c r="K855" s="19" t="n">
        <v>1</v>
      </c>
      <c r="L855" s="25"/>
      <c r="M855" s="25" t="n">
        <f aca="false">IF(J855="SIM", IF(MONTH(L855)+K855&gt;13, DATE(YEAR(L855)+1, MONTH(L855)+K855-13, 1), DATE(YEAR(L855), MONTH(L855)+K855-1, 1)), 0)</f>
        <v>0</v>
      </c>
      <c r="N855" s="22" t="n">
        <f aca="false">IF(J855="SIM", F855/K855, 0)</f>
        <v>0</v>
      </c>
      <c r="O855" s="28"/>
      <c r="P855" s="28"/>
      <c r="Q855" s="28"/>
      <c r="R855" s="28"/>
      <c r="S855" s="28"/>
    </row>
    <row r="856" customFormat="false" ht="15.75" hidden="false" customHeight="false" outlineLevel="0" collapsed="false">
      <c r="A856" s="30"/>
      <c r="B856" s="31"/>
      <c r="C856" s="31"/>
      <c r="D856" s="32"/>
      <c r="E856" s="34"/>
      <c r="F856" s="33"/>
      <c r="G856" s="33"/>
      <c r="H856" s="34"/>
      <c r="I856" s="34"/>
      <c r="J856" s="33"/>
      <c r="K856" s="30" t="n">
        <v>1</v>
      </c>
      <c r="L856" s="36"/>
      <c r="M856" s="36" t="n">
        <f aca="false">IF(J856="SIM", IF(MONTH(L856)+K856&gt;13, DATE(YEAR(L856)+1, MONTH(L856)+K856-13, 1), DATE(YEAR(L856), MONTH(L856)+K856-1, 1)), 0)</f>
        <v>0</v>
      </c>
      <c r="N856" s="33" t="n">
        <f aca="false">IF(J856="SIM", F856/K856, 0)</f>
        <v>0</v>
      </c>
      <c r="O856" s="48"/>
      <c r="P856" s="48"/>
      <c r="Q856" s="48"/>
      <c r="R856" s="48"/>
      <c r="S856" s="48"/>
    </row>
    <row r="857" customFormat="false" ht="15.75" hidden="false" customHeight="false" outlineLevel="0" collapsed="false">
      <c r="A857" s="19"/>
      <c r="B857" s="20"/>
      <c r="C857" s="20"/>
      <c r="D857" s="21"/>
      <c r="E857" s="23"/>
      <c r="F857" s="22"/>
      <c r="G857" s="22"/>
      <c r="H857" s="23"/>
      <c r="I857" s="23"/>
      <c r="J857" s="22"/>
      <c r="K857" s="19" t="n">
        <v>1</v>
      </c>
      <c r="L857" s="25"/>
      <c r="M857" s="25" t="n">
        <f aca="false">IF(J857="SIM", IF(MONTH(L857)+K857&gt;13, DATE(YEAR(L857)+1, MONTH(L857)+K857-13, 1), DATE(YEAR(L857), MONTH(L857)+K857-1, 1)), 0)</f>
        <v>0</v>
      </c>
      <c r="N857" s="22" t="n">
        <f aca="false">IF(J857="SIM", F857/K857, 0)</f>
        <v>0</v>
      </c>
      <c r="O857" s="28"/>
      <c r="P857" s="28"/>
      <c r="Q857" s="28"/>
      <c r="R857" s="28"/>
      <c r="S857" s="28"/>
    </row>
    <row r="858" customFormat="false" ht="15.75" hidden="false" customHeight="false" outlineLevel="0" collapsed="false">
      <c r="A858" s="30"/>
      <c r="B858" s="31"/>
      <c r="C858" s="31"/>
      <c r="D858" s="32"/>
      <c r="E858" s="34"/>
      <c r="F858" s="33"/>
      <c r="G858" s="33"/>
      <c r="H858" s="34"/>
      <c r="I858" s="34"/>
      <c r="J858" s="33"/>
      <c r="K858" s="30" t="n">
        <v>1</v>
      </c>
      <c r="L858" s="36"/>
      <c r="M858" s="36" t="n">
        <f aca="false">IF(J858="SIM", IF(MONTH(L858)+K858&gt;13, DATE(YEAR(L858)+1, MONTH(L858)+K858-13, 1), DATE(YEAR(L858), MONTH(L858)+K858-1, 1)), 0)</f>
        <v>0</v>
      </c>
      <c r="N858" s="33" t="n">
        <f aca="false">IF(J858="SIM", F858/K858, 0)</f>
        <v>0</v>
      </c>
      <c r="O858" s="48"/>
      <c r="P858" s="48"/>
      <c r="Q858" s="48"/>
      <c r="R858" s="48"/>
      <c r="S858" s="48"/>
    </row>
    <row r="859" customFormat="false" ht="15.75" hidden="false" customHeight="false" outlineLevel="0" collapsed="false">
      <c r="A859" s="19"/>
      <c r="B859" s="20"/>
      <c r="C859" s="20"/>
      <c r="D859" s="21"/>
      <c r="E859" s="23"/>
      <c r="F859" s="22"/>
      <c r="G859" s="22"/>
      <c r="H859" s="23"/>
      <c r="I859" s="23"/>
      <c r="J859" s="22"/>
      <c r="K859" s="19" t="n">
        <v>1</v>
      </c>
      <c r="L859" s="25"/>
      <c r="M859" s="25" t="n">
        <f aca="false">IF(J859="SIM", IF(MONTH(L859)+K859&gt;13, DATE(YEAR(L859)+1, MONTH(L859)+K859-13, 1), DATE(YEAR(L859), MONTH(L859)+K859-1, 1)), 0)</f>
        <v>0</v>
      </c>
      <c r="N859" s="22" t="n">
        <f aca="false">IF(J859="SIM", F859/K859, 0)</f>
        <v>0</v>
      </c>
      <c r="O859" s="28"/>
      <c r="P859" s="28"/>
      <c r="Q859" s="28"/>
      <c r="R859" s="28"/>
      <c r="S859" s="28"/>
    </row>
    <row r="860" customFormat="false" ht="15.75" hidden="false" customHeight="false" outlineLevel="0" collapsed="false">
      <c r="A860" s="30"/>
      <c r="B860" s="31"/>
      <c r="C860" s="31"/>
      <c r="D860" s="32"/>
      <c r="E860" s="34"/>
      <c r="F860" s="33"/>
      <c r="G860" s="33"/>
      <c r="H860" s="34"/>
      <c r="I860" s="34"/>
      <c r="J860" s="33"/>
      <c r="K860" s="30" t="n">
        <v>1</v>
      </c>
      <c r="L860" s="36"/>
      <c r="M860" s="36" t="n">
        <f aca="false">IF(J860="SIM", IF(MONTH(L860)+K860&gt;13, DATE(YEAR(L860)+1, MONTH(L860)+K860-13, 1), DATE(YEAR(L860), MONTH(L860)+K860-1, 1)), 0)</f>
        <v>0</v>
      </c>
      <c r="N860" s="33" t="n">
        <f aca="false">IF(J860="SIM", F860/K860, 0)</f>
        <v>0</v>
      </c>
      <c r="O860" s="48"/>
      <c r="P860" s="48"/>
      <c r="Q860" s="48"/>
      <c r="R860" s="48"/>
      <c r="S860" s="48"/>
    </row>
    <row r="861" customFormat="false" ht="15.75" hidden="false" customHeight="false" outlineLevel="0" collapsed="false">
      <c r="A861" s="19"/>
      <c r="B861" s="20"/>
      <c r="C861" s="20"/>
      <c r="D861" s="21"/>
      <c r="E861" s="23"/>
      <c r="F861" s="22"/>
      <c r="G861" s="22"/>
      <c r="H861" s="23"/>
      <c r="I861" s="23"/>
      <c r="J861" s="22"/>
      <c r="K861" s="19" t="n">
        <v>1</v>
      </c>
      <c r="L861" s="25"/>
      <c r="M861" s="25" t="n">
        <f aca="false">IF(J861="SIM", IF(MONTH(L861)+K861&gt;13, DATE(YEAR(L861)+1, MONTH(L861)+K861-13, 1), DATE(YEAR(L861), MONTH(L861)+K861-1, 1)), 0)</f>
        <v>0</v>
      </c>
      <c r="N861" s="22" t="n">
        <f aca="false">IF(J861="SIM", F861/K861, 0)</f>
        <v>0</v>
      </c>
      <c r="O861" s="28"/>
      <c r="P861" s="28"/>
      <c r="Q861" s="28"/>
      <c r="R861" s="28"/>
      <c r="S861" s="28"/>
    </row>
    <row r="862" customFormat="false" ht="15.75" hidden="false" customHeight="false" outlineLevel="0" collapsed="false">
      <c r="A862" s="30"/>
      <c r="B862" s="31"/>
      <c r="C862" s="31"/>
      <c r="D862" s="32"/>
      <c r="E862" s="34"/>
      <c r="F862" s="33"/>
      <c r="G862" s="33"/>
      <c r="H862" s="34"/>
      <c r="I862" s="34"/>
      <c r="J862" s="33"/>
      <c r="K862" s="30" t="n">
        <v>1</v>
      </c>
      <c r="L862" s="36"/>
      <c r="M862" s="36" t="n">
        <f aca="false">IF(J862="SIM", IF(MONTH(L862)+K862&gt;13, DATE(YEAR(L862)+1, MONTH(L862)+K862-13, 1), DATE(YEAR(L862), MONTH(L862)+K862-1, 1)), 0)</f>
        <v>0</v>
      </c>
      <c r="N862" s="33" t="n">
        <f aca="false">IF(J862="SIM", F862/K862, 0)</f>
        <v>0</v>
      </c>
      <c r="O862" s="48"/>
      <c r="P862" s="48"/>
      <c r="Q862" s="48"/>
      <c r="R862" s="48"/>
      <c r="S862" s="48"/>
    </row>
    <row r="863" customFormat="false" ht="15.75" hidden="false" customHeight="false" outlineLevel="0" collapsed="false">
      <c r="A863" s="19"/>
      <c r="B863" s="20"/>
      <c r="C863" s="20"/>
      <c r="D863" s="21"/>
      <c r="E863" s="23"/>
      <c r="F863" s="22"/>
      <c r="G863" s="22"/>
      <c r="H863" s="23"/>
      <c r="I863" s="23"/>
      <c r="J863" s="22"/>
      <c r="K863" s="19" t="n">
        <v>1</v>
      </c>
      <c r="L863" s="25"/>
      <c r="M863" s="25" t="n">
        <f aca="false">IF(J863="SIM", IF(MONTH(L863)+K863&gt;13, DATE(YEAR(L863)+1, MONTH(L863)+K863-13, 1), DATE(YEAR(L863), MONTH(L863)+K863-1, 1)), 0)</f>
        <v>0</v>
      </c>
      <c r="N863" s="22" t="n">
        <f aca="false">IF(J863="SIM", F863/K863, 0)</f>
        <v>0</v>
      </c>
      <c r="O863" s="28"/>
      <c r="P863" s="28"/>
      <c r="Q863" s="28"/>
      <c r="R863" s="28"/>
      <c r="S863" s="28"/>
    </row>
    <row r="864" customFormat="false" ht="15.75" hidden="false" customHeight="false" outlineLevel="0" collapsed="false">
      <c r="A864" s="30"/>
      <c r="B864" s="31"/>
      <c r="C864" s="31"/>
      <c r="D864" s="32"/>
      <c r="E864" s="34"/>
      <c r="F864" s="33"/>
      <c r="G864" s="33"/>
      <c r="H864" s="34"/>
      <c r="I864" s="34"/>
      <c r="J864" s="33"/>
      <c r="K864" s="30" t="n">
        <v>1</v>
      </c>
      <c r="L864" s="36"/>
      <c r="M864" s="36" t="n">
        <f aca="false">IF(J864="SIM", IF(MONTH(L864)+K864&gt;13, DATE(YEAR(L864)+1, MONTH(L864)+K864-13, 1), DATE(YEAR(L864), MONTH(L864)+K864-1, 1)), 0)</f>
        <v>0</v>
      </c>
      <c r="N864" s="33" t="n">
        <f aca="false">IF(J864="SIM", F864/K864, 0)</f>
        <v>0</v>
      </c>
      <c r="O864" s="48"/>
      <c r="P864" s="48"/>
      <c r="Q864" s="48"/>
      <c r="R864" s="48"/>
      <c r="S864" s="48"/>
    </row>
    <row r="865" customFormat="false" ht="15.75" hidden="false" customHeight="false" outlineLevel="0" collapsed="false">
      <c r="A865" s="19"/>
      <c r="B865" s="20"/>
      <c r="C865" s="20"/>
      <c r="D865" s="21"/>
      <c r="E865" s="23"/>
      <c r="F865" s="22"/>
      <c r="G865" s="22"/>
      <c r="H865" s="23"/>
      <c r="I865" s="23"/>
      <c r="J865" s="22"/>
      <c r="K865" s="19" t="n">
        <v>1</v>
      </c>
      <c r="L865" s="25"/>
      <c r="M865" s="25" t="n">
        <f aca="false">IF(J865="SIM", IF(MONTH(L865)+K865&gt;13, DATE(YEAR(L865)+1, MONTH(L865)+K865-13, 1), DATE(YEAR(L865), MONTH(L865)+K865-1, 1)), 0)</f>
        <v>0</v>
      </c>
      <c r="N865" s="22" t="n">
        <f aca="false">IF(J865="SIM", F865/K865, 0)</f>
        <v>0</v>
      </c>
      <c r="O865" s="28"/>
      <c r="P865" s="28"/>
      <c r="Q865" s="28"/>
      <c r="R865" s="28"/>
      <c r="S865" s="28"/>
    </row>
    <row r="866" customFormat="false" ht="15.75" hidden="false" customHeight="false" outlineLevel="0" collapsed="false">
      <c r="A866" s="30"/>
      <c r="B866" s="31"/>
      <c r="C866" s="31"/>
      <c r="D866" s="32"/>
      <c r="E866" s="34"/>
      <c r="F866" s="33"/>
      <c r="G866" s="33"/>
      <c r="H866" s="34"/>
      <c r="I866" s="34"/>
      <c r="J866" s="33"/>
      <c r="K866" s="30" t="n">
        <v>1</v>
      </c>
      <c r="L866" s="36"/>
      <c r="M866" s="36" t="n">
        <f aca="false">IF(J866="SIM", IF(MONTH(L866)+K866&gt;13, DATE(YEAR(L866)+1, MONTH(L866)+K866-13, 1), DATE(YEAR(L866), MONTH(L866)+K866-1, 1)), 0)</f>
        <v>0</v>
      </c>
      <c r="N866" s="33" t="n">
        <f aca="false">IF(J866="SIM", F866/K866, 0)</f>
        <v>0</v>
      </c>
      <c r="O866" s="48"/>
      <c r="P866" s="48"/>
      <c r="Q866" s="48"/>
      <c r="R866" s="48"/>
      <c r="S866" s="48"/>
    </row>
    <row r="867" customFormat="false" ht="15.75" hidden="false" customHeight="false" outlineLevel="0" collapsed="false">
      <c r="A867" s="19"/>
      <c r="B867" s="20"/>
      <c r="C867" s="20"/>
      <c r="D867" s="21"/>
      <c r="E867" s="23"/>
      <c r="F867" s="22"/>
      <c r="G867" s="22"/>
      <c r="H867" s="23"/>
      <c r="I867" s="23"/>
      <c r="J867" s="22"/>
      <c r="K867" s="19" t="n">
        <v>1</v>
      </c>
      <c r="L867" s="25"/>
      <c r="M867" s="25" t="n">
        <f aca="false">IF(J867="SIM", IF(MONTH(L867)+K867&gt;13, DATE(YEAR(L867)+1, MONTH(L867)+K867-13, 1), DATE(YEAR(L867), MONTH(L867)+K867-1, 1)), 0)</f>
        <v>0</v>
      </c>
      <c r="N867" s="22" t="n">
        <f aca="false">IF(J867="SIM", F867/K867, 0)</f>
        <v>0</v>
      </c>
      <c r="O867" s="28"/>
      <c r="P867" s="28"/>
      <c r="Q867" s="28"/>
      <c r="R867" s="28"/>
      <c r="S867" s="28"/>
    </row>
    <row r="868" customFormat="false" ht="15.75" hidden="false" customHeight="false" outlineLevel="0" collapsed="false">
      <c r="A868" s="30"/>
      <c r="B868" s="31"/>
      <c r="C868" s="31"/>
      <c r="D868" s="32"/>
      <c r="E868" s="34"/>
      <c r="F868" s="33"/>
      <c r="G868" s="33"/>
      <c r="H868" s="34"/>
      <c r="I868" s="34"/>
      <c r="J868" s="33"/>
      <c r="K868" s="30" t="n">
        <v>1</v>
      </c>
      <c r="L868" s="36"/>
      <c r="M868" s="36" t="n">
        <f aca="false">IF(J868="SIM", IF(MONTH(L868)+K868&gt;13, DATE(YEAR(L868)+1, MONTH(L868)+K868-13, 1), DATE(YEAR(L868), MONTH(L868)+K868-1, 1)), 0)</f>
        <v>0</v>
      </c>
      <c r="N868" s="33" t="n">
        <f aca="false">IF(J868="SIM", F868/K868, 0)</f>
        <v>0</v>
      </c>
      <c r="O868" s="48"/>
      <c r="P868" s="48"/>
      <c r="Q868" s="48"/>
      <c r="R868" s="48"/>
      <c r="S868" s="48"/>
    </row>
    <row r="869" customFormat="false" ht="15.75" hidden="false" customHeight="false" outlineLevel="0" collapsed="false">
      <c r="A869" s="19"/>
      <c r="B869" s="20"/>
      <c r="C869" s="20"/>
      <c r="D869" s="21"/>
      <c r="E869" s="23"/>
      <c r="F869" s="22"/>
      <c r="G869" s="22"/>
      <c r="H869" s="23"/>
      <c r="I869" s="23"/>
      <c r="J869" s="22"/>
      <c r="K869" s="19" t="n">
        <v>1</v>
      </c>
      <c r="L869" s="25"/>
      <c r="M869" s="25" t="n">
        <f aca="false">IF(J869="SIM", IF(MONTH(L869)+K869&gt;13, DATE(YEAR(L869)+1, MONTH(L869)+K869-13, 1), DATE(YEAR(L869), MONTH(L869)+K869-1, 1)), 0)</f>
        <v>0</v>
      </c>
      <c r="N869" s="22" t="n">
        <f aca="false">IF(J869="SIM", F869/K869, 0)</f>
        <v>0</v>
      </c>
      <c r="O869" s="28"/>
      <c r="P869" s="28"/>
      <c r="Q869" s="28"/>
      <c r="R869" s="28"/>
      <c r="S869" s="28"/>
    </row>
    <row r="870" customFormat="false" ht="15.75" hidden="false" customHeight="false" outlineLevel="0" collapsed="false">
      <c r="A870" s="30"/>
      <c r="B870" s="31"/>
      <c r="C870" s="31"/>
      <c r="D870" s="32"/>
      <c r="E870" s="34"/>
      <c r="F870" s="33"/>
      <c r="G870" s="33"/>
      <c r="H870" s="34"/>
      <c r="I870" s="34"/>
      <c r="J870" s="33"/>
      <c r="K870" s="30" t="n">
        <v>1</v>
      </c>
      <c r="L870" s="36"/>
      <c r="M870" s="36" t="n">
        <f aca="false">IF(J870="SIM", IF(MONTH(L870)+K870&gt;13, DATE(YEAR(L870)+1, MONTH(L870)+K870-13, 1), DATE(YEAR(L870), MONTH(L870)+K870-1, 1)), 0)</f>
        <v>0</v>
      </c>
      <c r="N870" s="33" t="n">
        <f aca="false">IF(J870="SIM", F870/K870, 0)</f>
        <v>0</v>
      </c>
      <c r="O870" s="48"/>
      <c r="P870" s="48"/>
      <c r="Q870" s="48"/>
      <c r="R870" s="48"/>
      <c r="S870" s="48"/>
    </row>
    <row r="871" customFormat="false" ht="15.75" hidden="false" customHeight="false" outlineLevel="0" collapsed="false">
      <c r="A871" s="19"/>
      <c r="B871" s="20"/>
      <c r="C871" s="20"/>
      <c r="D871" s="21"/>
      <c r="E871" s="23"/>
      <c r="F871" s="22"/>
      <c r="G871" s="22"/>
      <c r="H871" s="23"/>
      <c r="I871" s="23"/>
      <c r="J871" s="22"/>
      <c r="K871" s="19" t="n">
        <v>1</v>
      </c>
      <c r="L871" s="25"/>
      <c r="M871" s="25" t="n">
        <f aca="false">IF(J871="SIM", IF(MONTH(L871)+K871&gt;13, DATE(YEAR(L871)+1, MONTH(L871)+K871-13, 1), DATE(YEAR(L871), MONTH(L871)+K871-1, 1)), 0)</f>
        <v>0</v>
      </c>
      <c r="N871" s="22" t="n">
        <f aca="false">IF(J871="SIM", F871/K871, 0)</f>
        <v>0</v>
      </c>
      <c r="O871" s="28"/>
      <c r="P871" s="28"/>
      <c r="Q871" s="28"/>
      <c r="R871" s="28"/>
      <c r="S871" s="28"/>
    </row>
    <row r="872" customFormat="false" ht="15.75" hidden="false" customHeight="false" outlineLevel="0" collapsed="false">
      <c r="A872" s="30"/>
      <c r="B872" s="31"/>
      <c r="C872" s="31"/>
      <c r="D872" s="32"/>
      <c r="E872" s="34"/>
      <c r="F872" s="33"/>
      <c r="G872" s="33"/>
      <c r="H872" s="34"/>
      <c r="I872" s="34"/>
      <c r="J872" s="33"/>
      <c r="K872" s="30" t="n">
        <v>1</v>
      </c>
      <c r="L872" s="36"/>
      <c r="M872" s="36" t="n">
        <f aca="false">IF(J872="SIM", IF(MONTH(L872)+K872&gt;13, DATE(YEAR(L872)+1, MONTH(L872)+K872-13, 1), DATE(YEAR(L872), MONTH(L872)+K872-1, 1)), 0)</f>
        <v>0</v>
      </c>
      <c r="N872" s="33" t="n">
        <f aca="false">IF(J872="SIM", F872/K872, 0)</f>
        <v>0</v>
      </c>
      <c r="O872" s="48"/>
      <c r="P872" s="48"/>
      <c r="Q872" s="48"/>
      <c r="R872" s="48"/>
      <c r="S872" s="48"/>
    </row>
    <row r="873" customFormat="false" ht="15.75" hidden="false" customHeight="false" outlineLevel="0" collapsed="false">
      <c r="A873" s="19"/>
      <c r="B873" s="20"/>
      <c r="C873" s="20"/>
      <c r="D873" s="21"/>
      <c r="E873" s="23"/>
      <c r="F873" s="22"/>
      <c r="G873" s="22"/>
      <c r="H873" s="23"/>
      <c r="I873" s="23"/>
      <c r="J873" s="22"/>
      <c r="K873" s="19" t="n">
        <v>1</v>
      </c>
      <c r="L873" s="25"/>
      <c r="M873" s="25" t="n">
        <f aca="false">IF(J873="SIM", IF(MONTH(L873)+K873&gt;13, DATE(YEAR(L873)+1, MONTH(L873)+K873-13, 1), DATE(YEAR(L873), MONTH(L873)+K873-1, 1)), 0)</f>
        <v>0</v>
      </c>
      <c r="N873" s="22" t="n">
        <f aca="false">IF(J873="SIM", F873/K873, 0)</f>
        <v>0</v>
      </c>
      <c r="O873" s="28"/>
      <c r="P873" s="28"/>
      <c r="Q873" s="28"/>
      <c r="R873" s="28"/>
      <c r="S873" s="28"/>
    </row>
    <row r="874" customFormat="false" ht="15.75" hidden="false" customHeight="false" outlineLevel="0" collapsed="false">
      <c r="A874" s="30"/>
      <c r="B874" s="31"/>
      <c r="C874" s="31"/>
      <c r="D874" s="32"/>
      <c r="E874" s="34"/>
      <c r="F874" s="33"/>
      <c r="G874" s="33"/>
      <c r="H874" s="34"/>
      <c r="I874" s="34"/>
      <c r="J874" s="33"/>
      <c r="K874" s="30" t="n">
        <v>1</v>
      </c>
      <c r="L874" s="36"/>
      <c r="M874" s="36" t="n">
        <f aca="false">IF(J874="SIM", IF(MONTH(L874)+K874&gt;13, DATE(YEAR(L874)+1, MONTH(L874)+K874-13, 1), DATE(YEAR(L874), MONTH(L874)+K874-1, 1)), 0)</f>
        <v>0</v>
      </c>
      <c r="N874" s="33" t="n">
        <f aca="false">IF(J874="SIM", F874/K874, 0)</f>
        <v>0</v>
      </c>
      <c r="O874" s="48"/>
      <c r="P874" s="48"/>
      <c r="Q874" s="48"/>
      <c r="R874" s="48"/>
      <c r="S874" s="48"/>
    </row>
    <row r="875" customFormat="false" ht="15.75" hidden="false" customHeight="false" outlineLevel="0" collapsed="false">
      <c r="A875" s="19"/>
      <c r="B875" s="20"/>
      <c r="C875" s="20"/>
      <c r="D875" s="21"/>
      <c r="E875" s="23"/>
      <c r="F875" s="22"/>
      <c r="G875" s="22"/>
      <c r="H875" s="23"/>
      <c r="I875" s="23"/>
      <c r="J875" s="22"/>
      <c r="K875" s="19" t="n">
        <v>1</v>
      </c>
      <c r="L875" s="25"/>
      <c r="M875" s="25" t="n">
        <f aca="false">IF(J875="SIM", IF(MONTH(L875)+K875&gt;13, DATE(YEAR(L875)+1, MONTH(L875)+K875-13, 1), DATE(YEAR(L875), MONTH(L875)+K875-1, 1)), 0)</f>
        <v>0</v>
      </c>
      <c r="N875" s="22" t="n">
        <f aca="false">IF(J875="SIM", F875/K875, 0)</f>
        <v>0</v>
      </c>
      <c r="O875" s="28"/>
      <c r="P875" s="28"/>
      <c r="Q875" s="28"/>
      <c r="R875" s="28"/>
      <c r="S875" s="28"/>
    </row>
    <row r="876" customFormat="false" ht="15.75" hidden="false" customHeight="false" outlineLevel="0" collapsed="false">
      <c r="A876" s="30"/>
      <c r="B876" s="31"/>
      <c r="C876" s="31"/>
      <c r="D876" s="32"/>
      <c r="E876" s="34"/>
      <c r="F876" s="33"/>
      <c r="G876" s="33"/>
      <c r="H876" s="34"/>
      <c r="I876" s="34"/>
      <c r="J876" s="33"/>
      <c r="K876" s="30" t="n">
        <v>1</v>
      </c>
      <c r="L876" s="36"/>
      <c r="M876" s="36" t="n">
        <f aca="false">IF(J876="SIM", IF(MONTH(L876)+K876&gt;13, DATE(YEAR(L876)+1, MONTH(L876)+K876-13, 1), DATE(YEAR(L876), MONTH(L876)+K876-1, 1)), 0)</f>
        <v>0</v>
      </c>
      <c r="N876" s="33" t="n">
        <f aca="false">IF(J876="SIM", F876/K876, 0)</f>
        <v>0</v>
      </c>
      <c r="O876" s="48"/>
      <c r="P876" s="48"/>
      <c r="Q876" s="48"/>
      <c r="R876" s="48"/>
      <c r="S876" s="48"/>
    </row>
    <row r="877" customFormat="false" ht="15.75" hidden="false" customHeight="false" outlineLevel="0" collapsed="false">
      <c r="A877" s="19"/>
      <c r="B877" s="20"/>
      <c r="C877" s="20"/>
      <c r="D877" s="21"/>
      <c r="E877" s="23"/>
      <c r="F877" s="22"/>
      <c r="G877" s="22"/>
      <c r="H877" s="23"/>
      <c r="I877" s="23"/>
      <c r="J877" s="22"/>
      <c r="K877" s="19" t="n">
        <v>1</v>
      </c>
      <c r="L877" s="25"/>
      <c r="M877" s="25" t="n">
        <f aca="false">IF(J877="SIM", IF(MONTH(L877)+K877&gt;13, DATE(YEAR(L877)+1, MONTH(L877)+K877-13, 1), DATE(YEAR(L877), MONTH(L877)+K877-1, 1)), 0)</f>
        <v>0</v>
      </c>
      <c r="N877" s="22" t="n">
        <f aca="false">IF(J877="SIM", F877/K877, 0)</f>
        <v>0</v>
      </c>
      <c r="O877" s="28"/>
      <c r="P877" s="28"/>
      <c r="Q877" s="28"/>
      <c r="R877" s="28"/>
      <c r="S877" s="28"/>
    </row>
    <row r="878" customFormat="false" ht="15.75" hidden="false" customHeight="false" outlineLevel="0" collapsed="false">
      <c r="A878" s="30"/>
      <c r="B878" s="31"/>
      <c r="C878" s="31"/>
      <c r="D878" s="32"/>
      <c r="E878" s="34"/>
      <c r="F878" s="33"/>
      <c r="G878" s="33"/>
      <c r="H878" s="34"/>
      <c r="I878" s="34"/>
      <c r="J878" s="33"/>
      <c r="K878" s="30" t="n">
        <v>1</v>
      </c>
      <c r="L878" s="36"/>
      <c r="M878" s="36" t="n">
        <f aca="false">IF(J878="SIM", IF(MONTH(L878)+K878&gt;13, DATE(YEAR(L878)+1, MONTH(L878)+K878-13, 1), DATE(YEAR(L878), MONTH(L878)+K878-1, 1)), 0)</f>
        <v>0</v>
      </c>
      <c r="N878" s="33" t="n">
        <f aca="false">IF(J878="SIM", F878/K878, 0)</f>
        <v>0</v>
      </c>
      <c r="O878" s="48"/>
      <c r="P878" s="48"/>
      <c r="Q878" s="48"/>
      <c r="R878" s="48"/>
      <c r="S878" s="48"/>
    </row>
    <row r="879" customFormat="false" ht="15.75" hidden="false" customHeight="false" outlineLevel="0" collapsed="false">
      <c r="A879" s="19"/>
      <c r="B879" s="20"/>
      <c r="C879" s="20"/>
      <c r="D879" s="21"/>
      <c r="E879" s="23"/>
      <c r="F879" s="22"/>
      <c r="G879" s="22"/>
      <c r="H879" s="23"/>
      <c r="I879" s="23"/>
      <c r="J879" s="22"/>
      <c r="K879" s="19" t="n">
        <v>1</v>
      </c>
      <c r="L879" s="25"/>
      <c r="M879" s="25" t="n">
        <f aca="false">IF(J879="SIM", IF(MONTH(L879)+K879&gt;13, DATE(YEAR(L879)+1, MONTH(L879)+K879-13, 1), DATE(YEAR(L879), MONTH(L879)+K879-1, 1)), 0)</f>
        <v>0</v>
      </c>
      <c r="N879" s="22" t="n">
        <f aca="false">IF(J879="SIM", F879/K879, 0)</f>
        <v>0</v>
      </c>
      <c r="O879" s="28"/>
      <c r="P879" s="28"/>
      <c r="Q879" s="28"/>
      <c r="R879" s="28"/>
      <c r="S879" s="28"/>
    </row>
    <row r="880" customFormat="false" ht="15.75" hidden="false" customHeight="false" outlineLevel="0" collapsed="false">
      <c r="A880" s="30"/>
      <c r="B880" s="31"/>
      <c r="C880" s="31"/>
      <c r="D880" s="32"/>
      <c r="E880" s="34"/>
      <c r="F880" s="33"/>
      <c r="G880" s="33"/>
      <c r="H880" s="34"/>
      <c r="I880" s="34"/>
      <c r="J880" s="33"/>
      <c r="K880" s="30" t="n">
        <v>1</v>
      </c>
      <c r="L880" s="36"/>
      <c r="M880" s="36" t="n">
        <f aca="false">IF(J880="SIM", IF(MONTH(L880)+K880&gt;13, DATE(YEAR(L880)+1, MONTH(L880)+K880-13, 1), DATE(YEAR(L880), MONTH(L880)+K880-1, 1)), 0)</f>
        <v>0</v>
      </c>
      <c r="N880" s="33" t="n">
        <f aca="false">IF(J880="SIM", F880/K880, 0)</f>
        <v>0</v>
      </c>
      <c r="O880" s="48"/>
      <c r="P880" s="48"/>
      <c r="Q880" s="48"/>
      <c r="R880" s="48"/>
      <c r="S880" s="48"/>
    </row>
    <row r="881" customFormat="false" ht="15.75" hidden="false" customHeight="false" outlineLevel="0" collapsed="false">
      <c r="A881" s="19"/>
      <c r="B881" s="20"/>
      <c r="C881" s="20"/>
      <c r="D881" s="21"/>
      <c r="E881" s="23"/>
      <c r="F881" s="22"/>
      <c r="G881" s="22"/>
      <c r="H881" s="23"/>
      <c r="I881" s="23"/>
      <c r="J881" s="22"/>
      <c r="K881" s="19" t="n">
        <v>1</v>
      </c>
      <c r="L881" s="25"/>
      <c r="M881" s="25" t="n">
        <f aca="false">IF(J881="SIM", IF(MONTH(L881)+K881&gt;13, DATE(YEAR(L881)+1, MONTH(L881)+K881-13, 1), DATE(YEAR(L881), MONTH(L881)+K881-1, 1)), 0)</f>
        <v>0</v>
      </c>
      <c r="N881" s="22" t="n">
        <f aca="false">IF(J881="SIM", F881/K881, 0)</f>
        <v>0</v>
      </c>
      <c r="O881" s="28"/>
      <c r="P881" s="28"/>
      <c r="Q881" s="28"/>
      <c r="R881" s="28"/>
      <c r="S881" s="28"/>
    </row>
    <row r="882" customFormat="false" ht="15.75" hidden="false" customHeight="false" outlineLevel="0" collapsed="false">
      <c r="A882" s="30"/>
      <c r="B882" s="31"/>
      <c r="C882" s="31"/>
      <c r="D882" s="32"/>
      <c r="E882" s="34"/>
      <c r="F882" s="33"/>
      <c r="G882" s="33"/>
      <c r="H882" s="34"/>
      <c r="I882" s="34"/>
      <c r="J882" s="33"/>
      <c r="K882" s="30" t="n">
        <v>1</v>
      </c>
      <c r="L882" s="36"/>
      <c r="M882" s="36" t="n">
        <f aca="false">IF(J882="SIM", IF(MONTH(L882)+K882&gt;13, DATE(YEAR(L882)+1, MONTH(L882)+K882-13, 1), DATE(YEAR(L882), MONTH(L882)+K882-1, 1)), 0)</f>
        <v>0</v>
      </c>
      <c r="N882" s="33" t="n">
        <f aca="false">IF(J882="SIM", F882/K882, 0)</f>
        <v>0</v>
      </c>
      <c r="O882" s="48"/>
      <c r="P882" s="48"/>
      <c r="Q882" s="48"/>
      <c r="R882" s="48"/>
      <c r="S882" s="48"/>
    </row>
    <row r="883" customFormat="false" ht="15.75" hidden="false" customHeight="false" outlineLevel="0" collapsed="false">
      <c r="A883" s="19"/>
      <c r="B883" s="20"/>
      <c r="C883" s="20"/>
      <c r="D883" s="21"/>
      <c r="E883" s="23"/>
      <c r="F883" s="22"/>
      <c r="G883" s="22"/>
      <c r="H883" s="23"/>
      <c r="I883" s="23"/>
      <c r="J883" s="22"/>
      <c r="K883" s="19" t="n">
        <v>1</v>
      </c>
      <c r="L883" s="25"/>
      <c r="M883" s="25" t="n">
        <f aca="false">IF(J883="SIM", IF(MONTH(L883)+K883&gt;13, DATE(YEAR(L883)+1, MONTH(L883)+K883-13, 1), DATE(YEAR(L883), MONTH(L883)+K883-1, 1)), 0)</f>
        <v>0</v>
      </c>
      <c r="N883" s="22" t="n">
        <f aca="false">IF(J883="SIM", F883/K883, 0)</f>
        <v>0</v>
      </c>
      <c r="O883" s="28"/>
      <c r="P883" s="28"/>
      <c r="Q883" s="28"/>
      <c r="R883" s="28"/>
      <c r="S883" s="28"/>
    </row>
    <row r="884" customFormat="false" ht="15.75" hidden="false" customHeight="false" outlineLevel="0" collapsed="false">
      <c r="A884" s="30"/>
      <c r="B884" s="31"/>
      <c r="C884" s="31"/>
      <c r="D884" s="32"/>
      <c r="E884" s="34"/>
      <c r="F884" s="33"/>
      <c r="G884" s="33"/>
      <c r="H884" s="34"/>
      <c r="I884" s="34"/>
      <c r="J884" s="33"/>
      <c r="K884" s="30" t="n">
        <v>1</v>
      </c>
      <c r="L884" s="36"/>
      <c r="M884" s="36" t="n">
        <f aca="false">IF(J884="SIM", IF(MONTH(L884)+K884&gt;13, DATE(YEAR(L884)+1, MONTH(L884)+K884-13, 1), DATE(YEAR(L884), MONTH(L884)+K884-1, 1)), 0)</f>
        <v>0</v>
      </c>
      <c r="N884" s="33" t="n">
        <f aca="false">IF(J884="SIM", F884/K884, 0)</f>
        <v>0</v>
      </c>
      <c r="O884" s="48"/>
      <c r="P884" s="48"/>
      <c r="Q884" s="48"/>
      <c r="R884" s="48"/>
      <c r="S884" s="48"/>
    </row>
    <row r="885" customFormat="false" ht="15.75" hidden="false" customHeight="false" outlineLevel="0" collapsed="false">
      <c r="A885" s="19"/>
      <c r="B885" s="20"/>
      <c r="C885" s="20"/>
      <c r="D885" s="21"/>
      <c r="E885" s="23"/>
      <c r="F885" s="22"/>
      <c r="G885" s="22"/>
      <c r="H885" s="23"/>
      <c r="I885" s="23"/>
      <c r="J885" s="22"/>
      <c r="K885" s="19" t="n">
        <v>1</v>
      </c>
      <c r="L885" s="25"/>
      <c r="M885" s="25" t="n">
        <f aca="false">IF(J885="SIM", IF(MONTH(L885)+K885&gt;13, DATE(YEAR(L885)+1, MONTH(L885)+K885-13, 1), DATE(YEAR(L885), MONTH(L885)+K885-1, 1)), 0)</f>
        <v>0</v>
      </c>
      <c r="N885" s="22" t="n">
        <f aca="false">IF(J885="SIM", F885/K885, 0)</f>
        <v>0</v>
      </c>
      <c r="O885" s="28"/>
      <c r="P885" s="28"/>
      <c r="Q885" s="28"/>
      <c r="R885" s="28"/>
      <c r="S885" s="28"/>
    </row>
    <row r="886" customFormat="false" ht="15.75" hidden="false" customHeight="false" outlineLevel="0" collapsed="false">
      <c r="A886" s="30"/>
      <c r="B886" s="31"/>
      <c r="C886" s="31"/>
      <c r="D886" s="32"/>
      <c r="E886" s="34"/>
      <c r="F886" s="33"/>
      <c r="G886" s="33"/>
      <c r="H886" s="34"/>
      <c r="I886" s="34"/>
      <c r="J886" s="33"/>
      <c r="K886" s="30" t="n">
        <v>1</v>
      </c>
      <c r="L886" s="36"/>
      <c r="M886" s="36" t="n">
        <f aca="false">IF(J886="SIM", IF(MONTH(L886)+K886&gt;13, DATE(YEAR(L886)+1, MONTH(L886)+K886-13, 1), DATE(YEAR(L886), MONTH(L886)+K886-1, 1)), 0)</f>
        <v>0</v>
      </c>
      <c r="N886" s="33" t="n">
        <f aca="false">IF(J886="SIM", F886/K886, 0)</f>
        <v>0</v>
      </c>
      <c r="O886" s="48"/>
      <c r="P886" s="48"/>
      <c r="Q886" s="48"/>
      <c r="R886" s="48"/>
      <c r="S886" s="48"/>
    </row>
    <row r="887" customFormat="false" ht="15.75" hidden="false" customHeight="false" outlineLevel="0" collapsed="false">
      <c r="A887" s="19"/>
      <c r="B887" s="20"/>
      <c r="C887" s="20"/>
      <c r="D887" s="21"/>
      <c r="E887" s="23"/>
      <c r="F887" s="22"/>
      <c r="G887" s="22"/>
      <c r="H887" s="23"/>
      <c r="I887" s="23"/>
      <c r="J887" s="22"/>
      <c r="K887" s="19" t="n">
        <v>1</v>
      </c>
      <c r="L887" s="25"/>
      <c r="M887" s="25" t="n">
        <f aca="false">IF(J887="SIM", IF(MONTH(L887)+K887&gt;13, DATE(YEAR(L887)+1, MONTH(L887)+K887-13, 1), DATE(YEAR(L887), MONTH(L887)+K887-1, 1)), 0)</f>
        <v>0</v>
      </c>
      <c r="N887" s="22" t="n">
        <f aca="false">IF(J887="SIM", F887/K887, 0)</f>
        <v>0</v>
      </c>
      <c r="O887" s="28"/>
      <c r="P887" s="28"/>
      <c r="Q887" s="28"/>
      <c r="R887" s="28"/>
      <c r="S887" s="28"/>
    </row>
    <row r="888" customFormat="false" ht="15.75" hidden="false" customHeight="false" outlineLevel="0" collapsed="false">
      <c r="A888" s="30"/>
      <c r="B888" s="31"/>
      <c r="C888" s="31"/>
      <c r="D888" s="32"/>
      <c r="E888" s="34"/>
      <c r="F888" s="33"/>
      <c r="G888" s="33"/>
      <c r="H888" s="34"/>
      <c r="I888" s="34"/>
      <c r="J888" s="33"/>
      <c r="K888" s="30" t="n">
        <v>1</v>
      </c>
      <c r="L888" s="36"/>
      <c r="M888" s="36" t="n">
        <f aca="false">IF(J888="SIM", IF(MONTH(L888)+K888&gt;13, DATE(YEAR(L888)+1, MONTH(L888)+K888-13, 1), DATE(YEAR(L888), MONTH(L888)+K888-1, 1)), 0)</f>
        <v>0</v>
      </c>
      <c r="N888" s="33" t="n">
        <f aca="false">IF(J888="SIM", F888/K888, 0)</f>
        <v>0</v>
      </c>
      <c r="O888" s="48"/>
      <c r="P888" s="48"/>
      <c r="Q888" s="48"/>
      <c r="R888" s="48"/>
      <c r="S888" s="48"/>
    </row>
    <row r="889" customFormat="false" ht="15.75" hidden="false" customHeight="false" outlineLevel="0" collapsed="false">
      <c r="A889" s="19"/>
      <c r="B889" s="20"/>
      <c r="C889" s="20"/>
      <c r="D889" s="21"/>
      <c r="E889" s="23"/>
      <c r="F889" s="22"/>
      <c r="G889" s="22"/>
      <c r="H889" s="23"/>
      <c r="I889" s="23"/>
      <c r="J889" s="22"/>
      <c r="K889" s="19" t="n">
        <v>1</v>
      </c>
      <c r="L889" s="25"/>
      <c r="M889" s="25" t="n">
        <f aca="false">IF(J889="SIM", IF(MONTH(L889)+K889&gt;13, DATE(YEAR(L889)+1, MONTH(L889)+K889-13, 1), DATE(YEAR(L889), MONTH(L889)+K889-1, 1)), 0)</f>
        <v>0</v>
      </c>
      <c r="N889" s="22" t="n">
        <f aca="false">IF(J889="SIM", F889/K889, 0)</f>
        <v>0</v>
      </c>
      <c r="O889" s="28"/>
      <c r="P889" s="28"/>
      <c r="Q889" s="28"/>
      <c r="R889" s="28"/>
      <c r="S889" s="28"/>
    </row>
    <row r="890" customFormat="false" ht="15.75" hidden="false" customHeight="false" outlineLevel="0" collapsed="false">
      <c r="A890" s="30"/>
      <c r="B890" s="31"/>
      <c r="C890" s="31"/>
      <c r="D890" s="32"/>
      <c r="E890" s="34"/>
      <c r="F890" s="33"/>
      <c r="G890" s="33"/>
      <c r="H890" s="34"/>
      <c r="I890" s="34"/>
      <c r="J890" s="33"/>
      <c r="K890" s="30" t="n">
        <v>1</v>
      </c>
      <c r="L890" s="36"/>
      <c r="M890" s="36" t="n">
        <f aca="false">IF(J890="SIM", IF(MONTH(L890)+K890&gt;13, DATE(YEAR(L890)+1, MONTH(L890)+K890-13, 1), DATE(YEAR(L890), MONTH(L890)+K890-1, 1)), 0)</f>
        <v>0</v>
      </c>
      <c r="N890" s="33" t="n">
        <f aca="false">IF(J890="SIM", F890/K890, 0)</f>
        <v>0</v>
      </c>
      <c r="O890" s="48"/>
      <c r="P890" s="48"/>
      <c r="Q890" s="48"/>
      <c r="R890" s="48"/>
      <c r="S890" s="48"/>
    </row>
    <row r="891" customFormat="false" ht="15.75" hidden="false" customHeight="false" outlineLevel="0" collapsed="false">
      <c r="A891" s="19"/>
      <c r="B891" s="20"/>
      <c r="C891" s="20"/>
      <c r="D891" s="21"/>
      <c r="E891" s="23"/>
      <c r="F891" s="22"/>
      <c r="G891" s="22"/>
      <c r="H891" s="23"/>
      <c r="I891" s="23"/>
      <c r="J891" s="22"/>
      <c r="K891" s="19" t="n">
        <v>1</v>
      </c>
      <c r="L891" s="25"/>
      <c r="M891" s="25" t="n">
        <f aca="false">IF(J891="SIM", IF(MONTH(L891)+K891&gt;13, DATE(YEAR(L891)+1, MONTH(L891)+K891-13, 1), DATE(YEAR(L891), MONTH(L891)+K891-1, 1)), 0)</f>
        <v>0</v>
      </c>
      <c r="N891" s="22" t="n">
        <f aca="false">IF(J891="SIM", F891/K891, 0)</f>
        <v>0</v>
      </c>
      <c r="O891" s="28"/>
      <c r="P891" s="28"/>
      <c r="Q891" s="28"/>
      <c r="R891" s="28"/>
      <c r="S891" s="28"/>
    </row>
    <row r="892" customFormat="false" ht="15.75" hidden="false" customHeight="false" outlineLevel="0" collapsed="false">
      <c r="A892" s="30"/>
      <c r="B892" s="31"/>
      <c r="C892" s="31"/>
      <c r="D892" s="32"/>
      <c r="E892" s="34"/>
      <c r="F892" s="33"/>
      <c r="G892" s="33"/>
      <c r="H892" s="34"/>
      <c r="I892" s="34"/>
      <c r="J892" s="33"/>
      <c r="K892" s="30" t="n">
        <v>1</v>
      </c>
      <c r="L892" s="36"/>
      <c r="M892" s="36" t="n">
        <f aca="false">IF(J892="SIM", IF(MONTH(L892)+K892&gt;13, DATE(YEAR(L892)+1, MONTH(L892)+K892-13, 1), DATE(YEAR(L892), MONTH(L892)+K892-1, 1)), 0)</f>
        <v>0</v>
      </c>
      <c r="N892" s="33" t="n">
        <f aca="false">IF(J892="SIM", F892/K892, 0)</f>
        <v>0</v>
      </c>
      <c r="O892" s="48"/>
      <c r="P892" s="48"/>
      <c r="Q892" s="48"/>
      <c r="R892" s="48"/>
      <c r="S892" s="48"/>
    </row>
    <row r="893" customFormat="false" ht="15.75" hidden="false" customHeight="false" outlineLevel="0" collapsed="false">
      <c r="A893" s="19"/>
      <c r="B893" s="20"/>
      <c r="C893" s="20"/>
      <c r="D893" s="21"/>
      <c r="E893" s="23"/>
      <c r="F893" s="22"/>
      <c r="G893" s="22"/>
      <c r="H893" s="23"/>
      <c r="I893" s="23"/>
      <c r="J893" s="22"/>
      <c r="K893" s="19" t="n">
        <v>1</v>
      </c>
      <c r="L893" s="25"/>
      <c r="M893" s="25" t="n">
        <f aca="false">IF(J893="SIM", IF(MONTH(L893)+K893&gt;13, DATE(YEAR(L893)+1, MONTH(L893)+K893-13, 1), DATE(YEAR(L893), MONTH(L893)+K893-1, 1)), 0)</f>
        <v>0</v>
      </c>
      <c r="N893" s="22" t="n">
        <f aca="false">IF(J893="SIM", F893/K893, 0)</f>
        <v>0</v>
      </c>
      <c r="O893" s="28"/>
      <c r="P893" s="28"/>
      <c r="Q893" s="28"/>
      <c r="R893" s="28"/>
      <c r="S893" s="28"/>
    </row>
    <row r="894" customFormat="false" ht="15.75" hidden="false" customHeight="false" outlineLevel="0" collapsed="false">
      <c r="A894" s="30"/>
      <c r="B894" s="31"/>
      <c r="C894" s="31"/>
      <c r="D894" s="32"/>
      <c r="E894" s="34"/>
      <c r="F894" s="33"/>
      <c r="G894" s="33"/>
      <c r="H894" s="34"/>
      <c r="I894" s="34"/>
      <c r="J894" s="33"/>
      <c r="K894" s="30" t="n">
        <v>1</v>
      </c>
      <c r="L894" s="36"/>
      <c r="M894" s="36" t="n">
        <f aca="false">IF(J894="SIM", IF(MONTH(L894)+K894&gt;13, DATE(YEAR(L894)+1, MONTH(L894)+K894-13, 1), DATE(YEAR(L894), MONTH(L894)+K894-1, 1)), 0)</f>
        <v>0</v>
      </c>
      <c r="N894" s="33" t="n">
        <f aca="false">IF(J894="SIM", F894/K894, 0)</f>
        <v>0</v>
      </c>
      <c r="O894" s="48"/>
      <c r="P894" s="48"/>
      <c r="Q894" s="48"/>
      <c r="R894" s="48"/>
      <c r="S894" s="48"/>
    </row>
    <row r="895" customFormat="false" ht="15.75" hidden="false" customHeight="false" outlineLevel="0" collapsed="false">
      <c r="A895" s="19"/>
      <c r="B895" s="20"/>
      <c r="C895" s="20"/>
      <c r="D895" s="21"/>
      <c r="E895" s="23"/>
      <c r="F895" s="22"/>
      <c r="G895" s="22"/>
      <c r="H895" s="23"/>
      <c r="I895" s="23"/>
      <c r="J895" s="22"/>
      <c r="K895" s="19" t="n">
        <v>1</v>
      </c>
      <c r="L895" s="25"/>
      <c r="M895" s="25" t="n">
        <f aca="false">IF(J895="SIM", IF(MONTH(L895)+K895&gt;13, DATE(YEAR(L895)+1, MONTH(L895)+K895-13, 1), DATE(YEAR(L895), MONTH(L895)+K895-1, 1)), 0)</f>
        <v>0</v>
      </c>
      <c r="N895" s="22" t="n">
        <f aca="false">IF(J895="SIM", F895/K895, 0)</f>
        <v>0</v>
      </c>
      <c r="O895" s="28"/>
      <c r="P895" s="28"/>
      <c r="Q895" s="28"/>
      <c r="R895" s="28"/>
      <c r="S895" s="28"/>
    </row>
    <row r="896" customFormat="false" ht="15.75" hidden="false" customHeight="false" outlineLevel="0" collapsed="false">
      <c r="A896" s="30"/>
      <c r="B896" s="31"/>
      <c r="C896" s="31"/>
      <c r="D896" s="32"/>
      <c r="E896" s="34"/>
      <c r="F896" s="33"/>
      <c r="G896" s="33"/>
      <c r="H896" s="34"/>
      <c r="I896" s="34"/>
      <c r="J896" s="33"/>
      <c r="K896" s="30" t="n">
        <v>1</v>
      </c>
      <c r="L896" s="36"/>
      <c r="M896" s="36" t="n">
        <f aca="false">IF(J896="SIM", IF(MONTH(L896)+K896&gt;13, DATE(YEAR(L896)+1, MONTH(L896)+K896-13, 1), DATE(YEAR(L896), MONTH(L896)+K896-1, 1)), 0)</f>
        <v>0</v>
      </c>
      <c r="N896" s="33" t="n">
        <f aca="false">IF(J896="SIM", F896/K896, 0)</f>
        <v>0</v>
      </c>
      <c r="O896" s="48"/>
      <c r="P896" s="48"/>
      <c r="Q896" s="48"/>
      <c r="R896" s="48"/>
      <c r="S896" s="48"/>
    </row>
    <row r="897" customFormat="false" ht="15.75" hidden="false" customHeight="false" outlineLevel="0" collapsed="false">
      <c r="A897" s="19"/>
      <c r="B897" s="20"/>
      <c r="C897" s="20"/>
      <c r="D897" s="21"/>
      <c r="E897" s="23"/>
      <c r="F897" s="22"/>
      <c r="G897" s="22"/>
      <c r="H897" s="23"/>
      <c r="I897" s="23"/>
      <c r="J897" s="22"/>
      <c r="K897" s="19" t="n">
        <v>1</v>
      </c>
      <c r="L897" s="25"/>
      <c r="M897" s="25" t="n">
        <f aca="false">IF(J897="SIM", IF(MONTH(L897)+K897&gt;13, DATE(YEAR(L897)+1, MONTH(L897)+K897-13, 1), DATE(YEAR(L897), MONTH(L897)+K897-1, 1)), 0)</f>
        <v>0</v>
      </c>
      <c r="N897" s="22" t="n">
        <f aca="false">IF(J897="SIM", F897/K897, 0)</f>
        <v>0</v>
      </c>
      <c r="O897" s="28"/>
      <c r="P897" s="28"/>
      <c r="Q897" s="28"/>
      <c r="R897" s="28"/>
      <c r="S897" s="28"/>
    </row>
    <row r="898" customFormat="false" ht="15.75" hidden="false" customHeight="false" outlineLevel="0" collapsed="false">
      <c r="A898" s="30"/>
      <c r="B898" s="31"/>
      <c r="C898" s="31"/>
      <c r="D898" s="32"/>
      <c r="E898" s="34"/>
      <c r="F898" s="33"/>
      <c r="G898" s="33"/>
      <c r="H898" s="34"/>
      <c r="I898" s="34"/>
      <c r="J898" s="33"/>
      <c r="K898" s="30" t="n">
        <v>1</v>
      </c>
      <c r="L898" s="36"/>
      <c r="M898" s="36" t="n">
        <f aca="false">IF(J898="SIM", IF(MONTH(L898)+K898&gt;13, DATE(YEAR(L898)+1, MONTH(L898)+K898-13, 1), DATE(YEAR(L898), MONTH(L898)+K898-1, 1)), 0)</f>
        <v>0</v>
      </c>
      <c r="N898" s="33" t="n">
        <f aca="false">IF(J898="SIM", F898/K898, 0)</f>
        <v>0</v>
      </c>
      <c r="O898" s="48"/>
      <c r="P898" s="48"/>
      <c r="Q898" s="48"/>
      <c r="R898" s="48"/>
      <c r="S898" s="48"/>
    </row>
    <row r="899" customFormat="false" ht="15.75" hidden="false" customHeight="false" outlineLevel="0" collapsed="false">
      <c r="A899" s="19"/>
      <c r="B899" s="20"/>
      <c r="C899" s="20"/>
      <c r="D899" s="21"/>
      <c r="E899" s="23"/>
      <c r="F899" s="22"/>
      <c r="G899" s="22"/>
      <c r="H899" s="23"/>
      <c r="I899" s="23"/>
      <c r="J899" s="22"/>
      <c r="K899" s="19" t="n">
        <v>1</v>
      </c>
      <c r="L899" s="25"/>
      <c r="M899" s="25" t="n">
        <f aca="false">IF(J899="SIM", IF(MONTH(L899)+K899&gt;13, DATE(YEAR(L899)+1, MONTH(L899)+K899-13, 1), DATE(YEAR(L899), MONTH(L899)+K899-1, 1)), 0)</f>
        <v>0</v>
      </c>
      <c r="N899" s="22" t="n">
        <f aca="false">IF(J899="SIM", F899/K899, 0)</f>
        <v>0</v>
      </c>
      <c r="O899" s="28"/>
      <c r="P899" s="28"/>
      <c r="Q899" s="28"/>
      <c r="R899" s="28"/>
      <c r="S899" s="28"/>
    </row>
    <row r="900" customFormat="false" ht="15.75" hidden="false" customHeight="false" outlineLevel="0" collapsed="false">
      <c r="A900" s="30"/>
      <c r="B900" s="31"/>
      <c r="C900" s="31"/>
      <c r="D900" s="32"/>
      <c r="E900" s="34"/>
      <c r="F900" s="33"/>
      <c r="G900" s="33"/>
      <c r="H900" s="34"/>
      <c r="I900" s="34"/>
      <c r="J900" s="33"/>
      <c r="K900" s="30" t="n">
        <v>1</v>
      </c>
      <c r="L900" s="36"/>
      <c r="M900" s="36" t="n">
        <f aca="false">IF(J900="SIM", IF(MONTH(L900)+K900&gt;13, DATE(YEAR(L900)+1, MONTH(L900)+K900-13, 1), DATE(YEAR(L900), MONTH(L900)+K900-1, 1)), 0)</f>
        <v>0</v>
      </c>
      <c r="N900" s="33" t="n">
        <f aca="false">IF(J900="SIM", F900/K900, 0)</f>
        <v>0</v>
      </c>
      <c r="O900" s="48"/>
      <c r="P900" s="48"/>
      <c r="Q900" s="48"/>
      <c r="R900" s="48"/>
      <c r="S900" s="48"/>
    </row>
    <row r="901" customFormat="false" ht="15.75" hidden="false" customHeight="false" outlineLevel="0" collapsed="false">
      <c r="A901" s="19"/>
      <c r="B901" s="20"/>
      <c r="C901" s="20"/>
      <c r="D901" s="21"/>
      <c r="E901" s="23"/>
      <c r="F901" s="22"/>
      <c r="G901" s="22"/>
      <c r="H901" s="23"/>
      <c r="I901" s="23"/>
      <c r="J901" s="22"/>
      <c r="K901" s="19" t="n">
        <v>1</v>
      </c>
      <c r="L901" s="25"/>
      <c r="M901" s="25" t="n">
        <f aca="false">IF(J901="SIM", IF(MONTH(L901)+K901&gt;13, DATE(YEAR(L901)+1, MONTH(L901)+K901-13, 1), DATE(YEAR(L901), MONTH(L901)+K901-1, 1)), 0)</f>
        <v>0</v>
      </c>
      <c r="N901" s="22" t="n">
        <f aca="false">IF(J901="SIM", F901/K901, 0)</f>
        <v>0</v>
      </c>
      <c r="O901" s="28"/>
      <c r="P901" s="28"/>
      <c r="Q901" s="28"/>
      <c r="R901" s="28"/>
      <c r="S901" s="28"/>
    </row>
    <row r="902" customFormat="false" ht="15.75" hidden="false" customHeight="false" outlineLevel="0" collapsed="false">
      <c r="A902" s="30"/>
      <c r="B902" s="31"/>
      <c r="C902" s="31"/>
      <c r="D902" s="32"/>
      <c r="E902" s="34"/>
      <c r="F902" s="33"/>
      <c r="G902" s="33"/>
      <c r="H902" s="34"/>
      <c r="I902" s="34"/>
      <c r="J902" s="33"/>
      <c r="K902" s="30" t="n">
        <v>1</v>
      </c>
      <c r="L902" s="36"/>
      <c r="M902" s="36" t="n">
        <f aca="false">IF(J902="SIM", IF(MONTH(L902)+K902&gt;13, DATE(YEAR(L902)+1, MONTH(L902)+K902-13, 1), DATE(YEAR(L902), MONTH(L902)+K902-1, 1)), 0)</f>
        <v>0</v>
      </c>
      <c r="N902" s="33" t="n">
        <f aca="false">IF(J902="SIM", F902/K902, 0)</f>
        <v>0</v>
      </c>
      <c r="O902" s="48"/>
      <c r="P902" s="48"/>
      <c r="Q902" s="48"/>
      <c r="R902" s="48"/>
      <c r="S902" s="48"/>
    </row>
    <row r="903" customFormat="false" ht="15.75" hidden="false" customHeight="false" outlineLevel="0" collapsed="false">
      <c r="A903" s="19"/>
      <c r="B903" s="20"/>
      <c r="C903" s="20"/>
      <c r="D903" s="21"/>
      <c r="E903" s="23"/>
      <c r="F903" s="22"/>
      <c r="G903" s="22"/>
      <c r="H903" s="23"/>
      <c r="I903" s="23"/>
      <c r="J903" s="22"/>
      <c r="K903" s="19" t="n">
        <v>1</v>
      </c>
      <c r="L903" s="25"/>
      <c r="M903" s="25" t="n">
        <f aca="false">IF(J903="SIM", IF(MONTH(L903)+K903&gt;13, DATE(YEAR(L903)+1, MONTH(L903)+K903-13, 1), DATE(YEAR(L903), MONTH(L903)+K903-1, 1)), 0)</f>
        <v>0</v>
      </c>
      <c r="N903" s="22" t="n">
        <f aca="false">IF(J903="SIM", F903/K903, 0)</f>
        <v>0</v>
      </c>
      <c r="O903" s="28"/>
      <c r="P903" s="28"/>
      <c r="Q903" s="28"/>
      <c r="R903" s="28"/>
      <c r="S903" s="28"/>
    </row>
    <row r="904" customFormat="false" ht="15.75" hidden="false" customHeight="false" outlineLevel="0" collapsed="false">
      <c r="A904" s="30"/>
      <c r="B904" s="31"/>
      <c r="C904" s="31"/>
      <c r="D904" s="32"/>
      <c r="E904" s="34"/>
      <c r="F904" s="33"/>
      <c r="G904" s="33"/>
      <c r="H904" s="34"/>
      <c r="I904" s="34"/>
      <c r="J904" s="33"/>
      <c r="K904" s="30" t="n">
        <v>1</v>
      </c>
      <c r="L904" s="36"/>
      <c r="M904" s="36" t="n">
        <f aca="false">IF(J904="SIM", IF(MONTH(L904)+K904&gt;13, DATE(YEAR(L904)+1, MONTH(L904)+K904-13, 1), DATE(YEAR(L904), MONTH(L904)+K904-1, 1)), 0)</f>
        <v>0</v>
      </c>
      <c r="N904" s="33" t="n">
        <f aca="false">IF(J904="SIM", F904/K904, 0)</f>
        <v>0</v>
      </c>
      <c r="O904" s="48"/>
      <c r="P904" s="48"/>
      <c r="Q904" s="48"/>
      <c r="R904" s="48"/>
      <c r="S904" s="48"/>
    </row>
    <row r="905" customFormat="false" ht="15.75" hidden="false" customHeight="false" outlineLevel="0" collapsed="false">
      <c r="A905" s="19"/>
      <c r="B905" s="20"/>
      <c r="C905" s="20"/>
      <c r="D905" s="21"/>
      <c r="E905" s="23"/>
      <c r="F905" s="22"/>
      <c r="G905" s="22"/>
      <c r="H905" s="23"/>
      <c r="I905" s="23"/>
      <c r="J905" s="22"/>
      <c r="K905" s="19" t="n">
        <v>1</v>
      </c>
      <c r="L905" s="25"/>
      <c r="M905" s="25" t="n">
        <f aca="false">IF(J905="SIM", IF(MONTH(L905)+K905&gt;13, DATE(YEAR(L905)+1, MONTH(L905)+K905-13, 1), DATE(YEAR(L905), MONTH(L905)+K905-1, 1)), 0)</f>
        <v>0</v>
      </c>
      <c r="N905" s="22" t="n">
        <f aca="false">IF(J905="SIM", F905/K905, 0)</f>
        <v>0</v>
      </c>
      <c r="O905" s="28"/>
      <c r="P905" s="28"/>
      <c r="Q905" s="28"/>
      <c r="R905" s="28"/>
      <c r="S905" s="28"/>
    </row>
    <row r="906" customFormat="false" ht="15.75" hidden="false" customHeight="false" outlineLevel="0" collapsed="false">
      <c r="A906" s="30"/>
      <c r="B906" s="31"/>
      <c r="C906" s="31"/>
      <c r="D906" s="32"/>
      <c r="E906" s="34"/>
      <c r="F906" s="33"/>
      <c r="G906" s="33"/>
      <c r="H906" s="34"/>
      <c r="I906" s="34"/>
      <c r="J906" s="33"/>
      <c r="K906" s="30" t="n">
        <v>1</v>
      </c>
      <c r="L906" s="36"/>
      <c r="M906" s="36" t="n">
        <f aca="false">IF(J906="SIM", IF(MONTH(L906)+K906&gt;13, DATE(YEAR(L906)+1, MONTH(L906)+K906-13, 1), DATE(YEAR(L906), MONTH(L906)+K906-1, 1)), 0)</f>
        <v>0</v>
      </c>
      <c r="N906" s="33" t="n">
        <f aca="false">IF(J906="SIM", F906/K906, 0)</f>
        <v>0</v>
      </c>
      <c r="O906" s="48"/>
      <c r="P906" s="48"/>
      <c r="Q906" s="48"/>
      <c r="R906" s="48"/>
      <c r="S906" s="48"/>
    </row>
    <row r="907" customFormat="false" ht="15.75" hidden="false" customHeight="false" outlineLevel="0" collapsed="false">
      <c r="A907" s="19"/>
      <c r="B907" s="20"/>
      <c r="C907" s="20"/>
      <c r="D907" s="21"/>
      <c r="E907" s="23"/>
      <c r="F907" s="22"/>
      <c r="G907" s="22"/>
      <c r="H907" s="23"/>
      <c r="I907" s="23"/>
      <c r="J907" s="22"/>
      <c r="K907" s="19" t="n">
        <v>1</v>
      </c>
      <c r="L907" s="25"/>
      <c r="M907" s="25" t="n">
        <f aca="false">IF(J907="SIM", IF(MONTH(L907)+K907&gt;13, DATE(YEAR(L907)+1, MONTH(L907)+K907-13, 1), DATE(YEAR(L907), MONTH(L907)+K907-1, 1)), 0)</f>
        <v>0</v>
      </c>
      <c r="N907" s="22" t="n">
        <f aca="false">IF(J907="SIM", F907/K907, 0)</f>
        <v>0</v>
      </c>
      <c r="O907" s="28"/>
      <c r="P907" s="28"/>
      <c r="Q907" s="28"/>
      <c r="R907" s="28"/>
      <c r="S907" s="28"/>
    </row>
    <row r="908" customFormat="false" ht="15.75" hidden="false" customHeight="false" outlineLevel="0" collapsed="false">
      <c r="A908" s="30"/>
      <c r="B908" s="31"/>
      <c r="C908" s="31"/>
      <c r="D908" s="32"/>
      <c r="E908" s="34"/>
      <c r="F908" s="33"/>
      <c r="G908" s="33"/>
      <c r="H908" s="34"/>
      <c r="I908" s="34"/>
      <c r="J908" s="33"/>
      <c r="K908" s="30" t="n">
        <v>1</v>
      </c>
      <c r="L908" s="36"/>
      <c r="M908" s="36" t="n">
        <f aca="false">IF(J908="SIM", IF(MONTH(L908)+K908&gt;13, DATE(YEAR(L908)+1, MONTH(L908)+K908-13, 1), DATE(YEAR(L908), MONTH(L908)+K908-1, 1)), 0)</f>
        <v>0</v>
      </c>
      <c r="N908" s="33" t="n">
        <f aca="false">IF(J908="SIM", F908/K908, 0)</f>
        <v>0</v>
      </c>
      <c r="O908" s="48"/>
      <c r="P908" s="48"/>
      <c r="Q908" s="48"/>
      <c r="R908" s="48"/>
      <c r="S908" s="48"/>
    </row>
    <row r="909" customFormat="false" ht="15.75" hidden="false" customHeight="false" outlineLevel="0" collapsed="false">
      <c r="A909" s="19"/>
      <c r="B909" s="20"/>
      <c r="C909" s="20"/>
      <c r="D909" s="21"/>
      <c r="E909" s="23"/>
      <c r="F909" s="22"/>
      <c r="G909" s="22"/>
      <c r="H909" s="23"/>
      <c r="I909" s="23"/>
      <c r="J909" s="22"/>
      <c r="K909" s="19" t="n">
        <v>1</v>
      </c>
      <c r="L909" s="25"/>
      <c r="M909" s="25" t="n">
        <f aca="false">IF(J909="SIM", IF(MONTH(L909)+K909&gt;13, DATE(YEAR(L909)+1, MONTH(L909)+K909-13, 1), DATE(YEAR(L909), MONTH(L909)+K909-1, 1)), 0)</f>
        <v>0</v>
      </c>
      <c r="N909" s="22" t="n">
        <f aca="false">IF(J909="SIM", F909/K909, 0)</f>
        <v>0</v>
      </c>
      <c r="O909" s="28"/>
      <c r="P909" s="28"/>
      <c r="Q909" s="28"/>
      <c r="R909" s="28"/>
      <c r="S909" s="28"/>
    </row>
    <row r="910" customFormat="false" ht="15.75" hidden="false" customHeight="false" outlineLevel="0" collapsed="false">
      <c r="A910" s="30"/>
      <c r="B910" s="31"/>
      <c r="C910" s="31"/>
      <c r="D910" s="32"/>
      <c r="E910" s="34"/>
      <c r="F910" s="33"/>
      <c r="G910" s="33"/>
      <c r="H910" s="34"/>
      <c r="I910" s="34"/>
      <c r="J910" s="33"/>
      <c r="K910" s="30" t="n">
        <v>1</v>
      </c>
      <c r="L910" s="36"/>
      <c r="M910" s="36" t="n">
        <f aca="false">IF(J910="SIM", IF(MONTH(L910)+K910&gt;13, DATE(YEAR(L910)+1, MONTH(L910)+K910-13, 1), DATE(YEAR(L910), MONTH(L910)+K910-1, 1)), 0)</f>
        <v>0</v>
      </c>
      <c r="N910" s="33" t="n">
        <f aca="false">IF(J910="SIM", F910/K910, 0)</f>
        <v>0</v>
      </c>
      <c r="O910" s="48"/>
      <c r="P910" s="48"/>
      <c r="Q910" s="48"/>
      <c r="R910" s="48"/>
      <c r="S910" s="48"/>
    </row>
    <row r="911" customFormat="false" ht="15.75" hidden="false" customHeight="false" outlineLevel="0" collapsed="false">
      <c r="A911" s="19"/>
      <c r="B911" s="20"/>
      <c r="C911" s="20"/>
      <c r="D911" s="21"/>
      <c r="E911" s="23"/>
      <c r="F911" s="22"/>
      <c r="G911" s="22"/>
      <c r="H911" s="23"/>
      <c r="I911" s="23"/>
      <c r="J911" s="22"/>
      <c r="K911" s="19" t="n">
        <v>1</v>
      </c>
      <c r="L911" s="25"/>
      <c r="M911" s="25" t="n">
        <f aca="false">IF(J911="SIM", IF(MONTH(L911)+K911&gt;13, DATE(YEAR(L911)+1, MONTH(L911)+K911-13, 1), DATE(YEAR(L911), MONTH(L911)+K911-1, 1)), 0)</f>
        <v>0</v>
      </c>
      <c r="N911" s="22" t="n">
        <f aca="false">IF(J911="SIM", F911/K911, 0)</f>
        <v>0</v>
      </c>
      <c r="O911" s="28"/>
      <c r="P911" s="28"/>
      <c r="Q911" s="28"/>
      <c r="R911" s="28"/>
      <c r="S911" s="28"/>
    </row>
    <row r="912" customFormat="false" ht="15.75" hidden="false" customHeight="false" outlineLevel="0" collapsed="false">
      <c r="A912" s="30"/>
      <c r="B912" s="31"/>
      <c r="C912" s="31"/>
      <c r="D912" s="32"/>
      <c r="E912" s="34"/>
      <c r="F912" s="33"/>
      <c r="G912" s="33"/>
      <c r="H912" s="34"/>
      <c r="I912" s="34"/>
      <c r="J912" s="33"/>
      <c r="K912" s="30" t="n">
        <v>1</v>
      </c>
      <c r="L912" s="36"/>
      <c r="M912" s="36" t="n">
        <f aca="false">IF(J912="SIM", IF(MONTH(L912)+K912&gt;13, DATE(YEAR(L912)+1, MONTH(L912)+K912-13, 1), DATE(YEAR(L912), MONTH(L912)+K912-1, 1)), 0)</f>
        <v>0</v>
      </c>
      <c r="N912" s="33" t="n">
        <f aca="false">IF(J912="SIM", F912/K912, 0)</f>
        <v>0</v>
      </c>
      <c r="O912" s="48"/>
      <c r="P912" s="48"/>
      <c r="Q912" s="48"/>
      <c r="R912" s="48"/>
      <c r="S912" s="48"/>
    </row>
    <row r="913" customFormat="false" ht="15.75" hidden="false" customHeight="false" outlineLevel="0" collapsed="false">
      <c r="A913" s="19"/>
      <c r="B913" s="20"/>
      <c r="C913" s="20"/>
      <c r="D913" s="21"/>
      <c r="E913" s="23"/>
      <c r="F913" s="22"/>
      <c r="G913" s="22"/>
      <c r="H913" s="23"/>
      <c r="I913" s="23"/>
      <c r="J913" s="22"/>
      <c r="K913" s="19" t="n">
        <v>1</v>
      </c>
      <c r="L913" s="25"/>
      <c r="M913" s="25" t="n">
        <f aca="false">IF(J913="SIM", IF(MONTH(L913)+K913&gt;13, DATE(YEAR(L913)+1, MONTH(L913)+K913-13, 1), DATE(YEAR(L913), MONTH(L913)+K913-1, 1)), 0)</f>
        <v>0</v>
      </c>
      <c r="N913" s="22" t="n">
        <f aca="false">IF(J913="SIM", F913/K913, 0)</f>
        <v>0</v>
      </c>
      <c r="O913" s="28"/>
      <c r="P913" s="28"/>
      <c r="Q913" s="28"/>
      <c r="R913" s="28"/>
      <c r="S913" s="28"/>
    </row>
    <row r="914" customFormat="false" ht="15.75" hidden="false" customHeight="false" outlineLevel="0" collapsed="false">
      <c r="A914" s="30"/>
      <c r="B914" s="31"/>
      <c r="C914" s="31"/>
      <c r="D914" s="32"/>
      <c r="E914" s="34"/>
      <c r="F914" s="33"/>
      <c r="G914" s="33"/>
      <c r="H914" s="34"/>
      <c r="I914" s="34"/>
      <c r="J914" s="33"/>
      <c r="K914" s="30" t="n">
        <v>1</v>
      </c>
      <c r="L914" s="36"/>
      <c r="M914" s="36" t="n">
        <f aca="false">IF(J914="SIM", IF(MONTH(L914)+K914&gt;13, DATE(YEAR(L914)+1, MONTH(L914)+K914-13, 1), DATE(YEAR(L914), MONTH(L914)+K914-1, 1)), 0)</f>
        <v>0</v>
      </c>
      <c r="N914" s="33" t="n">
        <f aca="false">IF(J914="SIM", F914/K914, 0)</f>
        <v>0</v>
      </c>
      <c r="O914" s="48"/>
      <c r="P914" s="48"/>
      <c r="Q914" s="48"/>
      <c r="R914" s="48"/>
      <c r="S914" s="48"/>
    </row>
    <row r="915" customFormat="false" ht="15.75" hidden="false" customHeight="false" outlineLevel="0" collapsed="false">
      <c r="A915" s="19"/>
      <c r="B915" s="20"/>
      <c r="C915" s="20"/>
      <c r="D915" s="21"/>
      <c r="E915" s="23"/>
      <c r="F915" s="22"/>
      <c r="G915" s="22"/>
      <c r="H915" s="23"/>
      <c r="I915" s="23"/>
      <c r="J915" s="22"/>
      <c r="K915" s="19" t="n">
        <v>1</v>
      </c>
      <c r="L915" s="25"/>
      <c r="M915" s="25" t="n">
        <f aca="false">IF(J915="SIM", IF(MONTH(L915)+K915&gt;13, DATE(YEAR(L915)+1, MONTH(L915)+K915-13, 1), DATE(YEAR(L915), MONTH(L915)+K915-1, 1)), 0)</f>
        <v>0</v>
      </c>
      <c r="N915" s="22" t="n">
        <f aca="false">IF(J915="SIM", F915/K915, 0)</f>
        <v>0</v>
      </c>
      <c r="O915" s="28"/>
      <c r="P915" s="28"/>
      <c r="Q915" s="28"/>
      <c r="R915" s="28"/>
      <c r="S915" s="28"/>
    </row>
    <row r="916" customFormat="false" ht="15.75" hidden="false" customHeight="false" outlineLevel="0" collapsed="false">
      <c r="A916" s="30"/>
      <c r="B916" s="31"/>
      <c r="C916" s="31"/>
      <c r="D916" s="32"/>
      <c r="E916" s="34"/>
      <c r="F916" s="33"/>
      <c r="G916" s="33"/>
      <c r="H916" s="34"/>
      <c r="I916" s="34"/>
      <c r="J916" s="33"/>
      <c r="K916" s="30" t="n">
        <v>1</v>
      </c>
      <c r="L916" s="36"/>
      <c r="M916" s="36" t="n">
        <f aca="false">IF(J916="SIM", IF(MONTH(L916)+K916&gt;13, DATE(YEAR(L916)+1, MONTH(L916)+K916-13, 1), DATE(YEAR(L916), MONTH(L916)+K916-1, 1)), 0)</f>
        <v>0</v>
      </c>
      <c r="N916" s="33" t="n">
        <f aca="false">IF(J916="SIM", F916/K916, 0)</f>
        <v>0</v>
      </c>
      <c r="O916" s="48"/>
      <c r="P916" s="48"/>
      <c r="Q916" s="48"/>
      <c r="R916" s="48"/>
      <c r="S916" s="48"/>
    </row>
    <row r="917" customFormat="false" ht="15.75" hidden="false" customHeight="false" outlineLevel="0" collapsed="false">
      <c r="A917" s="19"/>
      <c r="B917" s="20"/>
      <c r="C917" s="20"/>
      <c r="D917" s="21"/>
      <c r="E917" s="23"/>
      <c r="F917" s="22"/>
      <c r="G917" s="22"/>
      <c r="H917" s="23"/>
      <c r="I917" s="23"/>
      <c r="J917" s="22"/>
      <c r="K917" s="19" t="n">
        <v>1</v>
      </c>
      <c r="L917" s="25"/>
      <c r="M917" s="25" t="n">
        <f aca="false">IF(J917="SIM", IF(MONTH(L917)+K917&gt;13, DATE(YEAR(L917)+1, MONTH(L917)+K917-13, 1), DATE(YEAR(L917), MONTH(L917)+K917-1, 1)), 0)</f>
        <v>0</v>
      </c>
      <c r="N917" s="22" t="n">
        <f aca="false">IF(J917="SIM", F917/K917, 0)</f>
        <v>0</v>
      </c>
      <c r="O917" s="28"/>
      <c r="P917" s="28"/>
      <c r="Q917" s="28"/>
      <c r="R917" s="28"/>
      <c r="S917" s="28"/>
    </row>
    <row r="918" customFormat="false" ht="15.75" hidden="false" customHeight="false" outlineLevel="0" collapsed="false">
      <c r="A918" s="30"/>
      <c r="B918" s="31"/>
      <c r="C918" s="31"/>
      <c r="D918" s="32"/>
      <c r="E918" s="34"/>
      <c r="F918" s="33"/>
      <c r="G918" s="33"/>
      <c r="H918" s="34"/>
      <c r="I918" s="34"/>
      <c r="J918" s="33"/>
      <c r="K918" s="30" t="n">
        <v>1</v>
      </c>
      <c r="L918" s="36"/>
      <c r="M918" s="36" t="n">
        <f aca="false">IF(J918="SIM", IF(MONTH(L918)+K918&gt;13, DATE(YEAR(L918)+1, MONTH(L918)+K918-13, 1), DATE(YEAR(L918), MONTH(L918)+K918-1, 1)), 0)</f>
        <v>0</v>
      </c>
      <c r="N918" s="33" t="n">
        <f aca="false">IF(J918="SIM", F918/K918, 0)</f>
        <v>0</v>
      </c>
      <c r="O918" s="48"/>
      <c r="P918" s="48"/>
      <c r="Q918" s="48"/>
      <c r="R918" s="48"/>
      <c r="S918" s="48"/>
    </row>
    <row r="919" customFormat="false" ht="15.75" hidden="false" customHeight="false" outlineLevel="0" collapsed="false">
      <c r="A919" s="19"/>
      <c r="B919" s="20"/>
      <c r="C919" s="20"/>
      <c r="D919" s="21"/>
      <c r="E919" s="23"/>
      <c r="F919" s="22"/>
      <c r="G919" s="22"/>
      <c r="H919" s="23"/>
      <c r="I919" s="23"/>
      <c r="J919" s="22"/>
      <c r="K919" s="19" t="n">
        <v>1</v>
      </c>
      <c r="L919" s="25"/>
      <c r="M919" s="25" t="n">
        <f aca="false">IF(J919="SIM", IF(MONTH(L919)+K919&gt;13, DATE(YEAR(L919)+1, MONTH(L919)+K919-13, 1), DATE(YEAR(L919), MONTH(L919)+K919-1, 1)), 0)</f>
        <v>0</v>
      </c>
      <c r="N919" s="22" t="n">
        <f aca="false">IF(J919="SIM", F919/K919, 0)</f>
        <v>0</v>
      </c>
      <c r="O919" s="28"/>
      <c r="P919" s="28"/>
      <c r="Q919" s="28"/>
      <c r="R919" s="28"/>
      <c r="S919" s="28"/>
    </row>
    <row r="920" customFormat="false" ht="15.75" hidden="false" customHeight="false" outlineLevel="0" collapsed="false">
      <c r="A920" s="30"/>
      <c r="B920" s="31"/>
      <c r="C920" s="31"/>
      <c r="D920" s="32"/>
      <c r="E920" s="34"/>
      <c r="F920" s="33"/>
      <c r="G920" s="33"/>
      <c r="H920" s="34"/>
      <c r="I920" s="34"/>
      <c r="J920" s="33"/>
      <c r="K920" s="30" t="n">
        <v>1</v>
      </c>
      <c r="L920" s="36"/>
      <c r="M920" s="36" t="n">
        <f aca="false">IF(J920="SIM", IF(MONTH(L920)+K920&gt;13, DATE(YEAR(L920)+1, MONTH(L920)+K920-13, 1), DATE(YEAR(L920), MONTH(L920)+K920-1, 1)), 0)</f>
        <v>0</v>
      </c>
      <c r="N920" s="33" t="n">
        <f aca="false">IF(J920="SIM", F920/K920, 0)</f>
        <v>0</v>
      </c>
      <c r="O920" s="48"/>
      <c r="P920" s="48"/>
      <c r="Q920" s="48"/>
      <c r="R920" s="48"/>
      <c r="S920" s="48"/>
    </row>
    <row r="921" customFormat="false" ht="15.75" hidden="false" customHeight="false" outlineLevel="0" collapsed="false">
      <c r="A921" s="19"/>
      <c r="B921" s="20"/>
      <c r="C921" s="20"/>
      <c r="D921" s="21"/>
      <c r="E921" s="23"/>
      <c r="F921" s="22"/>
      <c r="G921" s="22"/>
      <c r="H921" s="23"/>
      <c r="I921" s="23"/>
      <c r="J921" s="22"/>
      <c r="K921" s="19" t="n">
        <v>1</v>
      </c>
      <c r="L921" s="25"/>
      <c r="M921" s="25" t="n">
        <f aca="false">IF(J921="SIM", IF(MONTH(L921)+K921&gt;13, DATE(YEAR(L921)+1, MONTH(L921)+K921-13, 1), DATE(YEAR(L921), MONTH(L921)+K921-1, 1)), 0)</f>
        <v>0</v>
      </c>
      <c r="N921" s="22" t="n">
        <f aca="false">IF(J921="SIM", F921/K921, 0)</f>
        <v>0</v>
      </c>
      <c r="O921" s="28"/>
      <c r="P921" s="28"/>
      <c r="Q921" s="28"/>
      <c r="R921" s="28"/>
      <c r="S921" s="28"/>
    </row>
    <row r="922" customFormat="false" ht="15.75" hidden="false" customHeight="false" outlineLevel="0" collapsed="false">
      <c r="A922" s="30"/>
      <c r="B922" s="31"/>
      <c r="C922" s="31"/>
      <c r="D922" s="32"/>
      <c r="E922" s="34"/>
      <c r="F922" s="33"/>
      <c r="G922" s="33"/>
      <c r="H922" s="34"/>
      <c r="I922" s="34"/>
      <c r="J922" s="33"/>
      <c r="K922" s="30" t="n">
        <v>1</v>
      </c>
      <c r="L922" s="36"/>
      <c r="M922" s="36" t="n">
        <f aca="false">IF(J922="SIM", IF(MONTH(L922)+K922&gt;13, DATE(YEAR(L922)+1, MONTH(L922)+K922-13, 1), DATE(YEAR(L922), MONTH(L922)+K922-1, 1)), 0)</f>
        <v>0</v>
      </c>
      <c r="N922" s="33" t="n">
        <f aca="false">IF(J922="SIM", F922/K922, 0)</f>
        <v>0</v>
      </c>
      <c r="O922" s="48"/>
      <c r="P922" s="48"/>
      <c r="Q922" s="48"/>
      <c r="R922" s="48"/>
      <c r="S922" s="48"/>
    </row>
    <row r="923" customFormat="false" ht="15.75" hidden="false" customHeight="false" outlineLevel="0" collapsed="false">
      <c r="A923" s="19"/>
      <c r="B923" s="20"/>
      <c r="C923" s="20"/>
      <c r="D923" s="21"/>
      <c r="E923" s="23"/>
      <c r="F923" s="22"/>
      <c r="G923" s="22"/>
      <c r="H923" s="23"/>
      <c r="I923" s="23"/>
      <c r="J923" s="22"/>
      <c r="K923" s="19" t="n">
        <v>1</v>
      </c>
      <c r="L923" s="25"/>
      <c r="M923" s="25" t="n">
        <f aca="false">IF(J923="SIM", IF(MONTH(L923)+K923&gt;13, DATE(YEAR(L923)+1, MONTH(L923)+K923-13, 1), DATE(YEAR(L923), MONTH(L923)+K923-1, 1)), 0)</f>
        <v>0</v>
      </c>
      <c r="N923" s="22" t="n">
        <f aca="false">IF(J923="SIM", F923/K923, 0)</f>
        <v>0</v>
      </c>
      <c r="O923" s="28"/>
      <c r="P923" s="28"/>
      <c r="Q923" s="28"/>
      <c r="R923" s="28"/>
      <c r="S923" s="28"/>
    </row>
    <row r="924" customFormat="false" ht="15.75" hidden="false" customHeight="false" outlineLevel="0" collapsed="false">
      <c r="A924" s="30"/>
      <c r="B924" s="31"/>
      <c r="C924" s="31"/>
      <c r="D924" s="32"/>
      <c r="E924" s="34"/>
      <c r="F924" s="33"/>
      <c r="G924" s="33"/>
      <c r="H924" s="34"/>
      <c r="I924" s="34"/>
      <c r="J924" s="33"/>
      <c r="K924" s="30" t="n">
        <v>1</v>
      </c>
      <c r="L924" s="36"/>
      <c r="M924" s="36" t="n">
        <f aca="false">IF(J924="SIM", IF(MONTH(L924)+K924&gt;13, DATE(YEAR(L924)+1, MONTH(L924)+K924-13, 1), DATE(YEAR(L924), MONTH(L924)+K924-1, 1)), 0)</f>
        <v>0</v>
      </c>
      <c r="N924" s="33" t="n">
        <f aca="false">IF(J924="SIM", F924/K924, 0)</f>
        <v>0</v>
      </c>
      <c r="O924" s="48"/>
      <c r="P924" s="48"/>
      <c r="Q924" s="48"/>
      <c r="R924" s="48"/>
      <c r="S924" s="48"/>
    </row>
    <row r="925" customFormat="false" ht="15.75" hidden="false" customHeight="false" outlineLevel="0" collapsed="false">
      <c r="A925" s="19"/>
      <c r="B925" s="20"/>
      <c r="C925" s="20"/>
      <c r="D925" s="21"/>
      <c r="E925" s="23"/>
      <c r="F925" s="22"/>
      <c r="G925" s="22"/>
      <c r="H925" s="23"/>
      <c r="I925" s="23"/>
      <c r="J925" s="22"/>
      <c r="K925" s="19" t="n">
        <v>1</v>
      </c>
      <c r="L925" s="25"/>
      <c r="M925" s="25" t="n">
        <f aca="false">IF(J925="SIM", IF(MONTH(L925)+K925&gt;13, DATE(YEAR(L925)+1, MONTH(L925)+K925-13, 1), DATE(YEAR(L925), MONTH(L925)+K925-1, 1)), 0)</f>
        <v>0</v>
      </c>
      <c r="N925" s="22" t="n">
        <f aca="false">IF(J925="SIM", F925/K925, 0)</f>
        <v>0</v>
      </c>
      <c r="O925" s="28"/>
      <c r="P925" s="28"/>
      <c r="Q925" s="28"/>
      <c r="R925" s="28"/>
      <c r="S925" s="28"/>
    </row>
    <row r="926" customFormat="false" ht="15.75" hidden="false" customHeight="false" outlineLevel="0" collapsed="false">
      <c r="A926" s="30"/>
      <c r="B926" s="31"/>
      <c r="C926" s="31"/>
      <c r="D926" s="32"/>
      <c r="E926" s="34"/>
      <c r="F926" s="33"/>
      <c r="G926" s="33"/>
      <c r="H926" s="34"/>
      <c r="I926" s="34"/>
      <c r="J926" s="33"/>
      <c r="K926" s="30" t="n">
        <v>1</v>
      </c>
      <c r="L926" s="36"/>
      <c r="M926" s="36" t="n">
        <f aca="false">IF(J926="SIM", IF(MONTH(L926)+K926&gt;13, DATE(YEAR(L926)+1, MONTH(L926)+K926-13, 1), DATE(YEAR(L926), MONTH(L926)+K926-1, 1)), 0)</f>
        <v>0</v>
      </c>
      <c r="N926" s="33" t="n">
        <f aca="false">IF(J926="SIM", F926/K926, 0)</f>
        <v>0</v>
      </c>
      <c r="O926" s="48"/>
      <c r="P926" s="48"/>
      <c r="Q926" s="48"/>
      <c r="R926" s="48"/>
      <c r="S926" s="48"/>
    </row>
    <row r="927" customFormat="false" ht="15.75" hidden="false" customHeight="false" outlineLevel="0" collapsed="false">
      <c r="A927" s="19"/>
      <c r="B927" s="20"/>
      <c r="C927" s="20"/>
      <c r="D927" s="21"/>
      <c r="E927" s="23"/>
      <c r="F927" s="22"/>
      <c r="G927" s="22"/>
      <c r="H927" s="23"/>
      <c r="I927" s="23"/>
      <c r="J927" s="22"/>
      <c r="K927" s="19" t="n">
        <v>1</v>
      </c>
      <c r="L927" s="25"/>
      <c r="M927" s="25" t="n">
        <f aca="false">IF(J927="SIM", IF(MONTH(L927)+K927&gt;13, DATE(YEAR(L927)+1, MONTH(L927)+K927-13, 1), DATE(YEAR(L927), MONTH(L927)+K927-1, 1)), 0)</f>
        <v>0</v>
      </c>
      <c r="N927" s="22" t="n">
        <f aca="false">IF(J927="SIM", F927/K927, 0)</f>
        <v>0</v>
      </c>
      <c r="O927" s="28"/>
      <c r="P927" s="28"/>
      <c r="Q927" s="28"/>
      <c r="R927" s="28"/>
      <c r="S927" s="28"/>
    </row>
    <row r="928" customFormat="false" ht="15.75" hidden="false" customHeight="false" outlineLevel="0" collapsed="false">
      <c r="A928" s="30"/>
      <c r="B928" s="31"/>
      <c r="C928" s="31"/>
      <c r="D928" s="32"/>
      <c r="E928" s="34"/>
      <c r="F928" s="33"/>
      <c r="G928" s="33"/>
      <c r="H928" s="34"/>
      <c r="I928" s="34"/>
      <c r="J928" s="33"/>
      <c r="K928" s="30" t="n">
        <v>1</v>
      </c>
      <c r="L928" s="36"/>
      <c r="M928" s="36" t="n">
        <f aca="false">IF(J928="SIM", IF(MONTH(L928)+K928&gt;13, DATE(YEAR(L928)+1, MONTH(L928)+K928-13, 1), DATE(YEAR(L928), MONTH(L928)+K928-1, 1)), 0)</f>
        <v>0</v>
      </c>
      <c r="N928" s="33" t="n">
        <f aca="false">IF(J928="SIM", F928/K928, 0)</f>
        <v>0</v>
      </c>
      <c r="O928" s="48"/>
      <c r="P928" s="48"/>
      <c r="Q928" s="48"/>
      <c r="R928" s="48"/>
      <c r="S928" s="48"/>
    </row>
    <row r="929" customFormat="false" ht="15.75" hidden="false" customHeight="false" outlineLevel="0" collapsed="false">
      <c r="A929" s="19"/>
      <c r="B929" s="20"/>
      <c r="C929" s="20"/>
      <c r="D929" s="21"/>
      <c r="E929" s="23"/>
      <c r="F929" s="22"/>
      <c r="G929" s="22"/>
      <c r="H929" s="23"/>
      <c r="I929" s="23"/>
      <c r="J929" s="22"/>
      <c r="K929" s="19" t="n">
        <v>1</v>
      </c>
      <c r="L929" s="25"/>
      <c r="M929" s="25" t="n">
        <f aca="false">IF(J929="SIM", IF(MONTH(L929)+K929&gt;13, DATE(YEAR(L929)+1, MONTH(L929)+K929-13, 1), DATE(YEAR(L929), MONTH(L929)+K929-1, 1)), 0)</f>
        <v>0</v>
      </c>
      <c r="N929" s="22" t="n">
        <f aca="false">IF(J929="SIM", F929/K929, 0)</f>
        <v>0</v>
      </c>
      <c r="O929" s="28"/>
      <c r="P929" s="28"/>
      <c r="Q929" s="28"/>
      <c r="R929" s="28"/>
      <c r="S929" s="28"/>
    </row>
    <row r="930" customFormat="false" ht="15.75" hidden="false" customHeight="false" outlineLevel="0" collapsed="false">
      <c r="A930" s="30"/>
      <c r="B930" s="31"/>
      <c r="C930" s="31"/>
      <c r="D930" s="32"/>
      <c r="E930" s="34"/>
      <c r="F930" s="33"/>
      <c r="G930" s="33"/>
      <c r="H930" s="34"/>
      <c r="I930" s="34"/>
      <c r="J930" s="33"/>
      <c r="K930" s="30" t="n">
        <v>1</v>
      </c>
      <c r="L930" s="36"/>
      <c r="M930" s="36" t="n">
        <f aca="false">IF(J930="SIM", IF(MONTH(L930)+K930&gt;13, DATE(YEAR(L930)+1, MONTH(L930)+K930-13, 1), DATE(YEAR(L930), MONTH(L930)+K930-1, 1)), 0)</f>
        <v>0</v>
      </c>
      <c r="N930" s="33" t="n">
        <f aca="false">IF(J930="SIM", F930/K930, 0)</f>
        <v>0</v>
      </c>
      <c r="O930" s="48"/>
      <c r="P930" s="48"/>
      <c r="Q930" s="48"/>
      <c r="R930" s="48"/>
      <c r="S930" s="48"/>
    </row>
    <row r="931" customFormat="false" ht="15.75" hidden="false" customHeight="false" outlineLevel="0" collapsed="false">
      <c r="A931" s="19"/>
      <c r="B931" s="20"/>
      <c r="C931" s="20"/>
      <c r="D931" s="21"/>
      <c r="E931" s="23"/>
      <c r="F931" s="22"/>
      <c r="G931" s="22"/>
      <c r="H931" s="23"/>
      <c r="I931" s="23"/>
      <c r="J931" s="22"/>
      <c r="K931" s="19" t="n">
        <v>1</v>
      </c>
      <c r="L931" s="25"/>
      <c r="M931" s="25" t="n">
        <f aca="false">IF(J931="SIM", IF(MONTH(L931)+K931&gt;13, DATE(YEAR(L931)+1, MONTH(L931)+K931-13, 1), DATE(YEAR(L931), MONTH(L931)+K931-1, 1)), 0)</f>
        <v>0</v>
      </c>
      <c r="N931" s="22" t="n">
        <f aca="false">IF(J931="SIM", F931/K931, 0)</f>
        <v>0</v>
      </c>
      <c r="O931" s="28"/>
      <c r="P931" s="28"/>
      <c r="Q931" s="28"/>
      <c r="R931" s="28"/>
      <c r="S931" s="28"/>
    </row>
    <row r="932" customFormat="false" ht="15.75" hidden="false" customHeight="false" outlineLevel="0" collapsed="false">
      <c r="A932" s="30"/>
      <c r="B932" s="31"/>
      <c r="C932" s="31"/>
      <c r="D932" s="32"/>
      <c r="E932" s="34"/>
      <c r="F932" s="33"/>
      <c r="G932" s="33"/>
      <c r="H932" s="34"/>
      <c r="I932" s="34"/>
      <c r="J932" s="33"/>
      <c r="K932" s="30" t="n">
        <v>1</v>
      </c>
      <c r="L932" s="36"/>
      <c r="M932" s="36" t="n">
        <f aca="false">IF(J932="SIM", IF(MONTH(L932)+K932&gt;13, DATE(YEAR(L932)+1, MONTH(L932)+K932-13, 1), DATE(YEAR(L932), MONTH(L932)+K932-1, 1)), 0)</f>
        <v>0</v>
      </c>
      <c r="N932" s="33" t="n">
        <f aca="false">IF(J932="SIM", F932/K932, 0)</f>
        <v>0</v>
      </c>
      <c r="O932" s="48"/>
      <c r="P932" s="48"/>
      <c r="Q932" s="48"/>
      <c r="R932" s="48"/>
      <c r="S932" s="48"/>
    </row>
    <row r="933" customFormat="false" ht="15.75" hidden="false" customHeight="false" outlineLevel="0" collapsed="false">
      <c r="A933" s="19"/>
      <c r="B933" s="20"/>
      <c r="C933" s="20"/>
      <c r="D933" s="21"/>
      <c r="E933" s="23"/>
      <c r="F933" s="22"/>
      <c r="G933" s="22"/>
      <c r="H933" s="23"/>
      <c r="I933" s="23"/>
      <c r="J933" s="22"/>
      <c r="K933" s="19" t="n">
        <v>1</v>
      </c>
      <c r="L933" s="25"/>
      <c r="M933" s="25" t="n">
        <f aca="false">IF(J933="SIM", IF(MONTH(L933)+K933&gt;13, DATE(YEAR(L933)+1, MONTH(L933)+K933-13, 1), DATE(YEAR(L933), MONTH(L933)+K933-1, 1)), 0)</f>
        <v>0</v>
      </c>
      <c r="N933" s="22" t="n">
        <f aca="false">IF(J933="SIM", F933/K933, 0)</f>
        <v>0</v>
      </c>
      <c r="O933" s="28"/>
      <c r="P933" s="28"/>
      <c r="Q933" s="28"/>
      <c r="R933" s="28"/>
      <c r="S933" s="28"/>
    </row>
    <row r="934" customFormat="false" ht="15.75" hidden="false" customHeight="false" outlineLevel="0" collapsed="false">
      <c r="A934" s="30"/>
      <c r="B934" s="31"/>
      <c r="C934" s="31"/>
      <c r="D934" s="32"/>
      <c r="E934" s="34"/>
      <c r="F934" s="33"/>
      <c r="G934" s="33"/>
      <c r="H934" s="34"/>
      <c r="I934" s="34"/>
      <c r="J934" s="33"/>
      <c r="K934" s="30" t="n">
        <v>1</v>
      </c>
      <c r="L934" s="36"/>
      <c r="M934" s="36" t="n">
        <f aca="false">IF(J934="SIM", IF(MONTH(L934)+K934&gt;13, DATE(YEAR(L934)+1, MONTH(L934)+K934-13, 1), DATE(YEAR(L934), MONTH(L934)+K934-1, 1)), 0)</f>
        <v>0</v>
      </c>
      <c r="N934" s="33" t="n">
        <f aca="false">IF(J934="SIM", F934/K934, 0)</f>
        <v>0</v>
      </c>
      <c r="O934" s="48"/>
      <c r="P934" s="48"/>
      <c r="Q934" s="48"/>
      <c r="R934" s="48"/>
      <c r="S934" s="48"/>
    </row>
    <row r="935" customFormat="false" ht="15.75" hidden="false" customHeight="false" outlineLevel="0" collapsed="false">
      <c r="A935" s="19"/>
      <c r="B935" s="20"/>
      <c r="C935" s="20"/>
      <c r="D935" s="21"/>
      <c r="E935" s="23"/>
      <c r="F935" s="22"/>
      <c r="G935" s="22"/>
      <c r="H935" s="23"/>
      <c r="I935" s="23"/>
      <c r="J935" s="22"/>
      <c r="K935" s="19" t="n">
        <v>1</v>
      </c>
      <c r="L935" s="25"/>
      <c r="M935" s="25" t="n">
        <f aca="false">IF(J935="SIM", IF(MONTH(L935)+K935&gt;13, DATE(YEAR(L935)+1, MONTH(L935)+K935-13, 1), DATE(YEAR(L935), MONTH(L935)+K935-1, 1)), 0)</f>
        <v>0</v>
      </c>
      <c r="N935" s="22" t="n">
        <f aca="false">IF(J935="SIM", F935/K935, 0)</f>
        <v>0</v>
      </c>
      <c r="O935" s="28"/>
      <c r="P935" s="28"/>
      <c r="Q935" s="28"/>
      <c r="R935" s="28"/>
      <c r="S935" s="28"/>
    </row>
    <row r="936" customFormat="false" ht="15.75" hidden="false" customHeight="false" outlineLevel="0" collapsed="false">
      <c r="A936" s="30"/>
      <c r="B936" s="31"/>
      <c r="C936" s="31"/>
      <c r="D936" s="32"/>
      <c r="E936" s="34"/>
      <c r="F936" s="33"/>
      <c r="G936" s="33"/>
      <c r="H936" s="34"/>
      <c r="I936" s="34"/>
      <c r="J936" s="33"/>
      <c r="K936" s="30" t="n">
        <v>1</v>
      </c>
      <c r="L936" s="36"/>
      <c r="M936" s="36" t="n">
        <f aca="false">IF(J936="SIM", IF(MONTH(L936)+K936&gt;13, DATE(YEAR(L936)+1, MONTH(L936)+K936-13, 1), DATE(YEAR(L936), MONTH(L936)+K936-1, 1)), 0)</f>
        <v>0</v>
      </c>
      <c r="N936" s="33" t="n">
        <f aca="false">IF(J936="SIM", F936/K936, 0)</f>
        <v>0</v>
      </c>
      <c r="O936" s="48"/>
      <c r="P936" s="48"/>
      <c r="Q936" s="48"/>
      <c r="R936" s="48"/>
      <c r="S936" s="48"/>
    </row>
    <row r="937" customFormat="false" ht="15.75" hidden="false" customHeight="false" outlineLevel="0" collapsed="false">
      <c r="A937" s="19"/>
      <c r="B937" s="20"/>
      <c r="C937" s="20"/>
      <c r="D937" s="21"/>
      <c r="E937" s="23"/>
      <c r="F937" s="22"/>
      <c r="G937" s="22"/>
      <c r="H937" s="23"/>
      <c r="I937" s="23"/>
      <c r="J937" s="22"/>
      <c r="K937" s="19" t="n">
        <v>1</v>
      </c>
      <c r="L937" s="25"/>
      <c r="M937" s="25" t="n">
        <f aca="false">IF(J937="SIM", IF(MONTH(L937)+K937&gt;13, DATE(YEAR(L937)+1, MONTH(L937)+K937-13, 1), DATE(YEAR(L937), MONTH(L937)+K937-1, 1)), 0)</f>
        <v>0</v>
      </c>
      <c r="N937" s="22" t="n">
        <f aca="false">IF(J937="SIM", F937/K937, 0)</f>
        <v>0</v>
      </c>
      <c r="O937" s="28"/>
      <c r="P937" s="28"/>
      <c r="Q937" s="28"/>
      <c r="R937" s="28"/>
      <c r="S937" s="28"/>
    </row>
    <row r="938" customFormat="false" ht="15.75" hidden="false" customHeight="false" outlineLevel="0" collapsed="false">
      <c r="A938" s="30"/>
      <c r="B938" s="31"/>
      <c r="C938" s="31"/>
      <c r="D938" s="32"/>
      <c r="E938" s="34"/>
      <c r="F938" s="33"/>
      <c r="G938" s="33"/>
      <c r="H938" s="34"/>
      <c r="I938" s="34"/>
      <c r="J938" s="33"/>
      <c r="K938" s="30" t="n">
        <v>1</v>
      </c>
      <c r="L938" s="36"/>
      <c r="M938" s="36" t="n">
        <f aca="false">IF(J938="SIM", IF(MONTH(L938)+K938&gt;13, DATE(YEAR(L938)+1, MONTH(L938)+K938-13, 1), DATE(YEAR(L938), MONTH(L938)+K938-1, 1)), 0)</f>
        <v>0</v>
      </c>
      <c r="N938" s="33" t="n">
        <f aca="false">IF(J938="SIM", F938/K938, 0)</f>
        <v>0</v>
      </c>
      <c r="O938" s="48"/>
      <c r="P938" s="48"/>
      <c r="Q938" s="48"/>
      <c r="R938" s="48"/>
      <c r="S938" s="48"/>
    </row>
    <row r="939" customFormat="false" ht="15.75" hidden="false" customHeight="false" outlineLevel="0" collapsed="false">
      <c r="A939" s="19"/>
      <c r="B939" s="20"/>
      <c r="C939" s="20"/>
      <c r="D939" s="21"/>
      <c r="E939" s="23"/>
      <c r="F939" s="22"/>
      <c r="G939" s="22"/>
      <c r="H939" s="23"/>
      <c r="I939" s="23"/>
      <c r="J939" s="22"/>
      <c r="K939" s="19" t="n">
        <v>1</v>
      </c>
      <c r="L939" s="25"/>
      <c r="M939" s="25" t="n">
        <f aca="false">IF(J939="SIM", IF(MONTH(L939)+K939&gt;13, DATE(YEAR(L939)+1, MONTH(L939)+K939-13, 1), DATE(YEAR(L939), MONTH(L939)+K939-1, 1)), 0)</f>
        <v>0</v>
      </c>
      <c r="N939" s="22" t="n">
        <f aca="false">IF(J939="SIM", F939/K939, 0)</f>
        <v>0</v>
      </c>
      <c r="O939" s="28"/>
      <c r="P939" s="28"/>
      <c r="Q939" s="28"/>
      <c r="R939" s="28"/>
      <c r="S939" s="28"/>
    </row>
    <row r="940" customFormat="false" ht="15.75" hidden="false" customHeight="false" outlineLevel="0" collapsed="false">
      <c r="A940" s="30"/>
      <c r="B940" s="31"/>
      <c r="C940" s="31"/>
      <c r="D940" s="32"/>
      <c r="E940" s="34"/>
      <c r="F940" s="33"/>
      <c r="G940" s="33"/>
      <c r="H940" s="34"/>
      <c r="I940" s="34"/>
      <c r="J940" s="33"/>
      <c r="K940" s="30" t="n">
        <v>1</v>
      </c>
      <c r="L940" s="36"/>
      <c r="M940" s="36" t="n">
        <f aca="false">IF(J940="SIM", IF(MONTH(L940)+K940&gt;13, DATE(YEAR(L940)+1, MONTH(L940)+K940-13, 1), DATE(YEAR(L940), MONTH(L940)+K940-1, 1)), 0)</f>
        <v>0</v>
      </c>
      <c r="N940" s="33" t="n">
        <f aca="false">IF(J940="SIM", F940/K940, 0)</f>
        <v>0</v>
      </c>
      <c r="O940" s="48"/>
      <c r="P940" s="48"/>
      <c r="Q940" s="48"/>
      <c r="R940" s="48"/>
      <c r="S940" s="48"/>
    </row>
    <row r="941" customFormat="false" ht="15.75" hidden="false" customHeight="false" outlineLevel="0" collapsed="false">
      <c r="A941" s="19"/>
      <c r="B941" s="20"/>
      <c r="C941" s="20"/>
      <c r="D941" s="21"/>
      <c r="E941" s="23"/>
      <c r="F941" s="22"/>
      <c r="G941" s="22"/>
      <c r="H941" s="23"/>
      <c r="I941" s="23"/>
      <c r="J941" s="22"/>
      <c r="K941" s="19" t="n">
        <v>1</v>
      </c>
      <c r="L941" s="25"/>
      <c r="M941" s="25" t="n">
        <f aca="false">IF(J941="SIM", IF(MONTH(L941)+K941&gt;13, DATE(YEAR(L941)+1, MONTH(L941)+K941-13, 1), DATE(YEAR(L941), MONTH(L941)+K941-1, 1)), 0)</f>
        <v>0</v>
      </c>
      <c r="N941" s="22" t="n">
        <f aca="false">IF(J941="SIM", F941/K941, 0)</f>
        <v>0</v>
      </c>
      <c r="O941" s="28"/>
      <c r="P941" s="28"/>
      <c r="Q941" s="28"/>
      <c r="R941" s="28"/>
      <c r="S941" s="28"/>
    </row>
    <row r="942" customFormat="false" ht="15.75" hidden="false" customHeight="false" outlineLevel="0" collapsed="false">
      <c r="A942" s="30"/>
      <c r="B942" s="31"/>
      <c r="C942" s="31"/>
      <c r="D942" s="32"/>
      <c r="E942" s="34"/>
      <c r="F942" s="33"/>
      <c r="G942" s="33"/>
      <c r="H942" s="34"/>
      <c r="I942" s="34"/>
      <c r="J942" s="33"/>
      <c r="K942" s="30" t="n">
        <v>1</v>
      </c>
      <c r="L942" s="36"/>
      <c r="M942" s="36" t="n">
        <f aca="false">IF(J942="SIM", IF(MONTH(L942)+K942&gt;13, DATE(YEAR(L942)+1, MONTH(L942)+K942-13, 1), DATE(YEAR(L942), MONTH(L942)+K942-1, 1)), 0)</f>
        <v>0</v>
      </c>
      <c r="N942" s="33" t="n">
        <f aca="false">IF(J942="SIM", F942/K942, 0)</f>
        <v>0</v>
      </c>
      <c r="O942" s="48"/>
      <c r="P942" s="48"/>
      <c r="Q942" s="48"/>
      <c r="R942" s="48"/>
      <c r="S942" s="48"/>
    </row>
    <row r="943" customFormat="false" ht="15.75" hidden="false" customHeight="false" outlineLevel="0" collapsed="false">
      <c r="A943" s="19"/>
      <c r="B943" s="20"/>
      <c r="C943" s="20"/>
      <c r="D943" s="21"/>
      <c r="E943" s="23"/>
      <c r="F943" s="22"/>
      <c r="G943" s="22"/>
      <c r="H943" s="23"/>
      <c r="I943" s="23"/>
      <c r="J943" s="22"/>
      <c r="K943" s="19" t="n">
        <v>1</v>
      </c>
      <c r="L943" s="25"/>
      <c r="M943" s="25" t="n">
        <f aca="false">IF(J943="SIM", IF(MONTH(L943)+K943&gt;13, DATE(YEAR(L943)+1, MONTH(L943)+K943-13, 1), DATE(YEAR(L943), MONTH(L943)+K943-1, 1)), 0)</f>
        <v>0</v>
      </c>
      <c r="N943" s="22" t="n">
        <f aca="false">IF(J943="SIM", F943/K943, 0)</f>
        <v>0</v>
      </c>
      <c r="O943" s="28"/>
      <c r="P943" s="28"/>
      <c r="Q943" s="28"/>
      <c r="R943" s="28"/>
      <c r="S943" s="28"/>
    </row>
    <row r="944" customFormat="false" ht="15.75" hidden="false" customHeight="false" outlineLevel="0" collapsed="false">
      <c r="A944" s="30"/>
      <c r="B944" s="31"/>
      <c r="C944" s="31"/>
      <c r="D944" s="32"/>
      <c r="E944" s="34"/>
      <c r="F944" s="33"/>
      <c r="G944" s="33"/>
      <c r="H944" s="34"/>
      <c r="I944" s="34"/>
      <c r="J944" s="33"/>
      <c r="K944" s="30" t="n">
        <v>1</v>
      </c>
      <c r="L944" s="36"/>
      <c r="M944" s="36" t="n">
        <f aca="false">IF(J944="SIM", IF(MONTH(L944)+K944&gt;13, DATE(YEAR(L944)+1, MONTH(L944)+K944-13, 1), DATE(YEAR(L944), MONTH(L944)+K944-1, 1)), 0)</f>
        <v>0</v>
      </c>
      <c r="N944" s="33" t="n">
        <f aca="false">IF(J944="SIM", F944/K944, 0)</f>
        <v>0</v>
      </c>
      <c r="O944" s="48"/>
      <c r="P944" s="48"/>
      <c r="Q944" s="48"/>
      <c r="R944" s="48"/>
      <c r="S944" s="48"/>
    </row>
    <row r="945" customFormat="false" ht="15.75" hidden="false" customHeight="false" outlineLevel="0" collapsed="false">
      <c r="A945" s="19"/>
      <c r="B945" s="20"/>
      <c r="C945" s="20"/>
      <c r="D945" s="21"/>
      <c r="E945" s="23"/>
      <c r="F945" s="22"/>
      <c r="G945" s="22"/>
      <c r="H945" s="23"/>
      <c r="I945" s="23"/>
      <c r="J945" s="22"/>
      <c r="K945" s="19" t="n">
        <v>1</v>
      </c>
      <c r="L945" s="25"/>
      <c r="M945" s="25" t="n">
        <f aca="false">IF(J945="SIM", IF(MONTH(L945)+K945&gt;13, DATE(YEAR(L945)+1, MONTH(L945)+K945-13, 1), DATE(YEAR(L945), MONTH(L945)+K945-1, 1)), 0)</f>
        <v>0</v>
      </c>
      <c r="N945" s="22" t="n">
        <f aca="false">IF(J945="SIM", F945/K945, 0)</f>
        <v>0</v>
      </c>
      <c r="O945" s="28"/>
      <c r="P945" s="28"/>
      <c r="Q945" s="28"/>
      <c r="R945" s="28"/>
      <c r="S945" s="28"/>
    </row>
    <row r="946" customFormat="false" ht="15.75" hidden="false" customHeight="false" outlineLevel="0" collapsed="false">
      <c r="A946" s="30"/>
      <c r="B946" s="31"/>
      <c r="C946" s="31"/>
      <c r="D946" s="32"/>
      <c r="E946" s="34"/>
      <c r="F946" s="33"/>
      <c r="G946" s="33"/>
      <c r="H946" s="34"/>
      <c r="I946" s="34"/>
      <c r="J946" s="33"/>
      <c r="K946" s="30" t="n">
        <v>1</v>
      </c>
      <c r="L946" s="36"/>
      <c r="M946" s="36" t="n">
        <f aca="false">IF(J946="SIM", IF(MONTH(L946)+K946&gt;13, DATE(YEAR(L946)+1, MONTH(L946)+K946-13, 1), DATE(YEAR(L946), MONTH(L946)+K946-1, 1)), 0)</f>
        <v>0</v>
      </c>
      <c r="N946" s="33" t="n">
        <f aca="false">IF(J946="SIM", F946/K946, 0)</f>
        <v>0</v>
      </c>
      <c r="O946" s="48"/>
      <c r="P946" s="48"/>
      <c r="Q946" s="48"/>
      <c r="R946" s="48"/>
      <c r="S946" s="48"/>
    </row>
    <row r="947" customFormat="false" ht="15.75" hidden="false" customHeight="false" outlineLevel="0" collapsed="false">
      <c r="A947" s="19"/>
      <c r="B947" s="20"/>
      <c r="C947" s="20"/>
      <c r="D947" s="21"/>
      <c r="E947" s="23"/>
      <c r="F947" s="22"/>
      <c r="G947" s="22"/>
      <c r="H947" s="23"/>
      <c r="I947" s="23"/>
      <c r="J947" s="22"/>
      <c r="K947" s="19" t="n">
        <v>1</v>
      </c>
      <c r="L947" s="25"/>
      <c r="M947" s="25" t="n">
        <f aca="false">IF(J947="SIM", IF(MONTH(L947)+K947&gt;13, DATE(YEAR(L947)+1, MONTH(L947)+K947-13, 1), DATE(YEAR(L947), MONTH(L947)+K947-1, 1)), 0)</f>
        <v>0</v>
      </c>
      <c r="N947" s="22" t="n">
        <f aca="false">IF(J947="SIM", F947/K947, 0)</f>
        <v>0</v>
      </c>
      <c r="O947" s="28"/>
      <c r="P947" s="28"/>
      <c r="Q947" s="28"/>
      <c r="R947" s="28"/>
      <c r="S947" s="28"/>
    </row>
    <row r="948" customFormat="false" ht="15.75" hidden="false" customHeight="false" outlineLevel="0" collapsed="false">
      <c r="A948" s="30"/>
      <c r="B948" s="31"/>
      <c r="C948" s="31"/>
      <c r="D948" s="32"/>
      <c r="E948" s="34"/>
      <c r="F948" s="33"/>
      <c r="G948" s="33"/>
      <c r="H948" s="34"/>
      <c r="I948" s="34"/>
      <c r="J948" s="33"/>
      <c r="K948" s="30" t="n">
        <v>1</v>
      </c>
      <c r="L948" s="36"/>
      <c r="M948" s="36" t="n">
        <f aca="false">IF(J948="SIM", IF(MONTH(L948)+K948&gt;13, DATE(YEAR(L948)+1, MONTH(L948)+K948-13, 1), DATE(YEAR(L948), MONTH(L948)+K948-1, 1)), 0)</f>
        <v>0</v>
      </c>
      <c r="N948" s="33" t="n">
        <f aca="false">IF(J948="SIM", F948/K948, 0)</f>
        <v>0</v>
      </c>
      <c r="O948" s="48"/>
      <c r="P948" s="48"/>
      <c r="Q948" s="48"/>
      <c r="R948" s="48"/>
      <c r="S948" s="48"/>
    </row>
    <row r="949" customFormat="false" ht="15.75" hidden="false" customHeight="false" outlineLevel="0" collapsed="false">
      <c r="A949" s="19"/>
      <c r="B949" s="20"/>
      <c r="C949" s="20"/>
      <c r="D949" s="21"/>
      <c r="E949" s="23"/>
      <c r="F949" s="22"/>
      <c r="G949" s="22"/>
      <c r="H949" s="23"/>
      <c r="I949" s="23"/>
      <c r="J949" s="22"/>
      <c r="K949" s="19" t="n">
        <v>1</v>
      </c>
      <c r="L949" s="25"/>
      <c r="M949" s="25" t="n">
        <f aca="false">IF(J949="SIM", IF(MONTH(L949)+K949&gt;13, DATE(YEAR(L949)+1, MONTH(L949)+K949-13, 1), DATE(YEAR(L949), MONTH(L949)+K949-1, 1)), 0)</f>
        <v>0</v>
      </c>
      <c r="N949" s="22" t="n">
        <f aca="false">IF(J949="SIM", F949/K949, 0)</f>
        <v>0</v>
      </c>
      <c r="O949" s="28"/>
      <c r="P949" s="28"/>
      <c r="Q949" s="28"/>
      <c r="R949" s="28"/>
      <c r="S949" s="28"/>
    </row>
    <row r="950" customFormat="false" ht="15.75" hidden="false" customHeight="false" outlineLevel="0" collapsed="false">
      <c r="A950" s="30"/>
      <c r="B950" s="31"/>
      <c r="C950" s="31"/>
      <c r="D950" s="32"/>
      <c r="E950" s="34"/>
      <c r="F950" s="33"/>
      <c r="G950" s="33"/>
      <c r="H950" s="34"/>
      <c r="I950" s="34"/>
      <c r="J950" s="33"/>
      <c r="K950" s="30" t="n">
        <v>1</v>
      </c>
      <c r="L950" s="36"/>
      <c r="M950" s="36" t="n">
        <f aca="false">IF(J950="SIM", IF(MONTH(L950)+K950&gt;13, DATE(YEAR(L950)+1, MONTH(L950)+K950-13, 1), DATE(YEAR(L950), MONTH(L950)+K950-1, 1)), 0)</f>
        <v>0</v>
      </c>
      <c r="N950" s="33" t="n">
        <f aca="false">IF(J950="SIM", F950/K950, 0)</f>
        <v>0</v>
      </c>
      <c r="O950" s="48"/>
      <c r="P950" s="48"/>
      <c r="Q950" s="48"/>
      <c r="R950" s="48"/>
      <c r="S950" s="48"/>
    </row>
    <row r="951" customFormat="false" ht="15.75" hidden="false" customHeight="false" outlineLevel="0" collapsed="false">
      <c r="A951" s="19"/>
      <c r="B951" s="20"/>
      <c r="C951" s="20"/>
      <c r="D951" s="21"/>
      <c r="E951" s="23"/>
      <c r="F951" s="22"/>
      <c r="G951" s="22"/>
      <c r="H951" s="23"/>
      <c r="I951" s="23"/>
      <c r="J951" s="22"/>
      <c r="K951" s="19" t="n">
        <v>1</v>
      </c>
      <c r="L951" s="25"/>
      <c r="M951" s="25" t="n">
        <f aca="false">IF(J951="SIM", IF(MONTH(L951)+K951&gt;13, DATE(YEAR(L951)+1, MONTH(L951)+K951-13, 1), DATE(YEAR(L951), MONTH(L951)+K951-1, 1)), 0)</f>
        <v>0</v>
      </c>
      <c r="N951" s="22" t="n">
        <f aca="false">IF(J951="SIM", F951/K951, 0)</f>
        <v>0</v>
      </c>
      <c r="O951" s="28"/>
      <c r="P951" s="28"/>
      <c r="Q951" s="28"/>
      <c r="R951" s="28"/>
      <c r="S951" s="28"/>
    </row>
    <row r="952" customFormat="false" ht="15.75" hidden="false" customHeight="false" outlineLevel="0" collapsed="false">
      <c r="A952" s="30"/>
      <c r="B952" s="31"/>
      <c r="C952" s="31"/>
      <c r="D952" s="32"/>
      <c r="E952" s="34"/>
      <c r="F952" s="33"/>
      <c r="G952" s="33"/>
      <c r="H952" s="34"/>
      <c r="I952" s="34"/>
      <c r="J952" s="33"/>
      <c r="K952" s="30" t="n">
        <v>1</v>
      </c>
      <c r="L952" s="36"/>
      <c r="M952" s="36" t="n">
        <f aca="false">IF(J952="SIM", IF(MONTH(L952)+K952&gt;13, DATE(YEAR(L952)+1, MONTH(L952)+K952-13, 1), DATE(YEAR(L952), MONTH(L952)+K952-1, 1)), 0)</f>
        <v>0</v>
      </c>
      <c r="N952" s="33" t="n">
        <f aca="false">IF(J952="SIM", F952/K952, 0)</f>
        <v>0</v>
      </c>
      <c r="O952" s="48"/>
      <c r="P952" s="48"/>
      <c r="Q952" s="48"/>
      <c r="R952" s="48"/>
      <c r="S952" s="48"/>
    </row>
    <row r="953" customFormat="false" ht="15.75" hidden="false" customHeight="false" outlineLevel="0" collapsed="false">
      <c r="A953" s="19"/>
      <c r="B953" s="20"/>
      <c r="C953" s="20"/>
      <c r="D953" s="21"/>
      <c r="E953" s="23"/>
      <c r="F953" s="22"/>
      <c r="G953" s="22"/>
      <c r="H953" s="23"/>
      <c r="I953" s="23"/>
      <c r="J953" s="22"/>
      <c r="K953" s="19" t="n">
        <v>1</v>
      </c>
      <c r="L953" s="25"/>
      <c r="M953" s="25" t="n">
        <f aca="false">IF(J953="SIM", IF(MONTH(L953)+K953&gt;13, DATE(YEAR(L953)+1, MONTH(L953)+K953-13, 1), DATE(YEAR(L953), MONTH(L953)+K953-1, 1)), 0)</f>
        <v>0</v>
      </c>
      <c r="N953" s="22" t="n">
        <f aca="false">IF(J953="SIM", F953/K953, 0)</f>
        <v>0</v>
      </c>
      <c r="O953" s="28"/>
      <c r="P953" s="28"/>
      <c r="Q953" s="28"/>
      <c r="R953" s="28"/>
      <c r="S953" s="28"/>
    </row>
    <row r="954" customFormat="false" ht="15.75" hidden="false" customHeight="false" outlineLevel="0" collapsed="false">
      <c r="A954" s="30"/>
      <c r="B954" s="31"/>
      <c r="C954" s="31"/>
      <c r="D954" s="32"/>
      <c r="E954" s="34"/>
      <c r="F954" s="33"/>
      <c r="G954" s="33"/>
      <c r="H954" s="34"/>
      <c r="I954" s="34"/>
      <c r="J954" s="33"/>
      <c r="K954" s="30" t="n">
        <v>1</v>
      </c>
      <c r="L954" s="36"/>
      <c r="M954" s="36" t="n">
        <f aca="false">IF(J954="SIM", IF(MONTH(L954)+K954&gt;13, DATE(YEAR(L954)+1, MONTH(L954)+K954-13, 1), DATE(YEAR(L954), MONTH(L954)+K954-1, 1)), 0)</f>
        <v>0</v>
      </c>
      <c r="N954" s="33" t="n">
        <f aca="false">IF(J954="SIM", F954/K954, 0)</f>
        <v>0</v>
      </c>
      <c r="O954" s="48"/>
      <c r="P954" s="48"/>
      <c r="Q954" s="48"/>
      <c r="R954" s="48"/>
      <c r="S954" s="48"/>
    </row>
    <row r="955" customFormat="false" ht="15.75" hidden="false" customHeight="false" outlineLevel="0" collapsed="false">
      <c r="A955" s="19"/>
      <c r="B955" s="20"/>
      <c r="C955" s="20"/>
      <c r="D955" s="21"/>
      <c r="E955" s="23"/>
      <c r="F955" s="22"/>
      <c r="G955" s="22"/>
      <c r="H955" s="23"/>
      <c r="I955" s="23"/>
      <c r="J955" s="22"/>
      <c r="K955" s="19" t="n">
        <v>1</v>
      </c>
      <c r="L955" s="25"/>
      <c r="M955" s="25" t="n">
        <f aca="false">IF(J955="SIM", IF(MONTH(L955)+K955&gt;13, DATE(YEAR(L955)+1, MONTH(L955)+K955-13, 1), DATE(YEAR(L955), MONTH(L955)+K955-1, 1)), 0)</f>
        <v>0</v>
      </c>
      <c r="N955" s="22" t="n">
        <f aca="false">IF(J955="SIM", F955/K955, 0)</f>
        <v>0</v>
      </c>
      <c r="O955" s="28"/>
      <c r="P955" s="28"/>
      <c r="Q955" s="28"/>
      <c r="R955" s="28"/>
      <c r="S955" s="28"/>
    </row>
    <row r="956" customFormat="false" ht="15.75" hidden="false" customHeight="false" outlineLevel="0" collapsed="false">
      <c r="A956" s="30"/>
      <c r="B956" s="31"/>
      <c r="C956" s="31"/>
      <c r="D956" s="32"/>
      <c r="E956" s="34"/>
      <c r="F956" s="33"/>
      <c r="G956" s="33"/>
      <c r="H956" s="34"/>
      <c r="I956" s="34"/>
      <c r="J956" s="33"/>
      <c r="K956" s="30" t="n">
        <v>1</v>
      </c>
      <c r="L956" s="36"/>
      <c r="M956" s="36" t="n">
        <f aca="false">IF(J956="SIM", IF(MONTH(L956)+K956&gt;13, DATE(YEAR(L956)+1, MONTH(L956)+K956-13, 1), DATE(YEAR(L956), MONTH(L956)+K956-1, 1)), 0)</f>
        <v>0</v>
      </c>
      <c r="N956" s="33" t="n">
        <f aca="false">IF(J956="SIM", F956/K956, 0)</f>
        <v>0</v>
      </c>
      <c r="O956" s="48"/>
      <c r="P956" s="48"/>
      <c r="Q956" s="48"/>
      <c r="R956" s="48"/>
      <c r="S956" s="48"/>
    </row>
    <row r="957" customFormat="false" ht="15.75" hidden="false" customHeight="false" outlineLevel="0" collapsed="false">
      <c r="A957" s="19"/>
      <c r="B957" s="20"/>
      <c r="C957" s="20"/>
      <c r="D957" s="21"/>
      <c r="E957" s="23"/>
      <c r="F957" s="22"/>
      <c r="G957" s="22"/>
      <c r="H957" s="23"/>
      <c r="I957" s="23"/>
      <c r="J957" s="22"/>
      <c r="K957" s="19" t="n">
        <v>1</v>
      </c>
      <c r="L957" s="25"/>
      <c r="M957" s="25" t="n">
        <f aca="false">IF(J957="SIM", IF(MONTH(L957)+K957&gt;13, DATE(YEAR(L957)+1, MONTH(L957)+K957-13, 1), DATE(YEAR(L957), MONTH(L957)+K957-1, 1)), 0)</f>
        <v>0</v>
      </c>
      <c r="N957" s="22" t="n">
        <f aca="false">IF(J957="SIM", F957/K957, 0)</f>
        <v>0</v>
      </c>
      <c r="O957" s="28"/>
      <c r="P957" s="28"/>
      <c r="Q957" s="28"/>
      <c r="R957" s="28"/>
      <c r="S957" s="28"/>
    </row>
    <row r="958" customFormat="false" ht="15.75" hidden="false" customHeight="false" outlineLevel="0" collapsed="false">
      <c r="A958" s="30"/>
      <c r="B958" s="31"/>
      <c r="C958" s="31"/>
      <c r="D958" s="32"/>
      <c r="E958" s="34"/>
      <c r="F958" s="33"/>
      <c r="G958" s="33"/>
      <c r="H958" s="34"/>
      <c r="I958" s="34"/>
      <c r="J958" s="33"/>
      <c r="K958" s="30" t="n">
        <v>1</v>
      </c>
      <c r="L958" s="36"/>
      <c r="M958" s="36" t="n">
        <f aca="false">IF(J958="SIM", IF(MONTH(L958)+K958&gt;13, DATE(YEAR(L958)+1, MONTH(L958)+K958-13, 1), DATE(YEAR(L958), MONTH(L958)+K958-1, 1)), 0)</f>
        <v>0</v>
      </c>
      <c r="N958" s="33" t="n">
        <f aca="false">IF(J958="SIM", F958/K958, 0)</f>
        <v>0</v>
      </c>
      <c r="O958" s="48"/>
      <c r="P958" s="48"/>
      <c r="Q958" s="48"/>
      <c r="R958" s="48"/>
      <c r="S958" s="48"/>
    </row>
    <row r="959" customFormat="false" ht="15.75" hidden="false" customHeight="false" outlineLevel="0" collapsed="false">
      <c r="A959" s="19"/>
      <c r="B959" s="20"/>
      <c r="C959" s="20"/>
      <c r="D959" s="21"/>
      <c r="E959" s="23"/>
      <c r="F959" s="22"/>
      <c r="G959" s="22"/>
      <c r="H959" s="23"/>
      <c r="I959" s="23"/>
      <c r="J959" s="22"/>
      <c r="K959" s="19" t="n">
        <v>1</v>
      </c>
      <c r="L959" s="25"/>
      <c r="M959" s="25" t="n">
        <f aca="false">IF(J959="SIM", IF(MONTH(L959)+K959&gt;13, DATE(YEAR(L959)+1, MONTH(L959)+K959-13, 1), DATE(YEAR(L959), MONTH(L959)+K959-1, 1)), 0)</f>
        <v>0</v>
      </c>
      <c r="N959" s="22" t="n">
        <f aca="false">IF(J959="SIM", F959/K959, 0)</f>
        <v>0</v>
      </c>
      <c r="O959" s="28"/>
      <c r="P959" s="28"/>
      <c r="Q959" s="28"/>
      <c r="R959" s="28"/>
      <c r="S959" s="28"/>
    </row>
    <row r="960" customFormat="false" ht="15.75" hidden="false" customHeight="false" outlineLevel="0" collapsed="false">
      <c r="A960" s="30"/>
      <c r="B960" s="31"/>
      <c r="C960" s="31"/>
      <c r="D960" s="32"/>
      <c r="E960" s="34"/>
      <c r="F960" s="33"/>
      <c r="G960" s="33"/>
      <c r="H960" s="34"/>
      <c r="I960" s="34"/>
      <c r="J960" s="33"/>
      <c r="K960" s="30" t="n">
        <v>1</v>
      </c>
      <c r="L960" s="36"/>
      <c r="M960" s="36" t="n">
        <f aca="false">IF(J960="SIM", IF(MONTH(L960)+K960&gt;13, DATE(YEAR(L960)+1, MONTH(L960)+K960-13, 1), DATE(YEAR(L960), MONTH(L960)+K960-1, 1)), 0)</f>
        <v>0</v>
      </c>
      <c r="N960" s="33" t="n">
        <f aca="false">IF(J960="SIM", F960/K960, 0)</f>
        <v>0</v>
      </c>
      <c r="O960" s="48"/>
      <c r="P960" s="48"/>
      <c r="Q960" s="48"/>
      <c r="R960" s="48"/>
      <c r="S960" s="48"/>
    </row>
    <row r="961" customFormat="false" ht="15.75" hidden="false" customHeight="false" outlineLevel="0" collapsed="false">
      <c r="A961" s="19"/>
      <c r="B961" s="20"/>
      <c r="C961" s="20"/>
      <c r="D961" s="21"/>
      <c r="E961" s="23"/>
      <c r="F961" s="22"/>
      <c r="G961" s="22"/>
      <c r="H961" s="23"/>
      <c r="I961" s="23"/>
      <c r="J961" s="22"/>
      <c r="K961" s="19" t="n">
        <v>1</v>
      </c>
      <c r="L961" s="25"/>
      <c r="M961" s="25" t="n">
        <f aca="false">IF(J961="SIM", IF(MONTH(L961)+K961&gt;13, DATE(YEAR(L961)+1, MONTH(L961)+K961-13, 1), DATE(YEAR(L961), MONTH(L961)+K961-1, 1)), 0)</f>
        <v>0</v>
      </c>
      <c r="N961" s="22" t="n">
        <f aca="false">IF(J961="SIM", F961/K961, 0)</f>
        <v>0</v>
      </c>
      <c r="O961" s="28"/>
      <c r="P961" s="28"/>
      <c r="Q961" s="28"/>
      <c r="R961" s="28"/>
      <c r="S961" s="28"/>
    </row>
    <row r="962" customFormat="false" ht="15.75" hidden="false" customHeight="false" outlineLevel="0" collapsed="false">
      <c r="A962" s="30"/>
      <c r="B962" s="31"/>
      <c r="C962" s="31"/>
      <c r="D962" s="32"/>
      <c r="E962" s="34"/>
      <c r="F962" s="33"/>
      <c r="G962" s="33"/>
      <c r="H962" s="34"/>
      <c r="I962" s="34"/>
      <c r="J962" s="33"/>
      <c r="K962" s="30" t="n">
        <v>1</v>
      </c>
      <c r="L962" s="36"/>
      <c r="M962" s="36" t="n">
        <f aca="false">IF(J962="SIM", IF(MONTH(L962)+K962&gt;13, DATE(YEAR(L962)+1, MONTH(L962)+K962-13, 1), DATE(YEAR(L962), MONTH(L962)+K962-1, 1)), 0)</f>
        <v>0</v>
      </c>
      <c r="N962" s="33" t="n">
        <f aca="false">IF(J962="SIM", F962/K962, 0)</f>
        <v>0</v>
      </c>
      <c r="O962" s="48"/>
      <c r="P962" s="48"/>
      <c r="Q962" s="48"/>
      <c r="R962" s="48"/>
      <c r="S962" s="48"/>
    </row>
    <row r="963" customFormat="false" ht="15.75" hidden="false" customHeight="false" outlineLevel="0" collapsed="false">
      <c r="A963" s="19"/>
      <c r="B963" s="20"/>
      <c r="C963" s="20"/>
      <c r="D963" s="21"/>
      <c r="E963" s="23"/>
      <c r="F963" s="22"/>
      <c r="G963" s="22"/>
      <c r="H963" s="23"/>
      <c r="I963" s="23"/>
      <c r="J963" s="22"/>
      <c r="K963" s="19" t="n">
        <v>1</v>
      </c>
      <c r="L963" s="25"/>
      <c r="M963" s="25" t="n">
        <f aca="false">IF(J963="SIM", IF(MONTH(L963)+K963&gt;13, DATE(YEAR(L963)+1, MONTH(L963)+K963-13, 1), DATE(YEAR(L963), MONTH(L963)+K963-1, 1)), 0)</f>
        <v>0</v>
      </c>
      <c r="N963" s="22" t="n">
        <f aca="false">IF(J963="SIM", F963/K963, 0)</f>
        <v>0</v>
      </c>
      <c r="O963" s="28"/>
      <c r="P963" s="28"/>
      <c r="Q963" s="28"/>
      <c r="R963" s="28"/>
      <c r="S963" s="28"/>
    </row>
    <row r="964" customFormat="false" ht="15.75" hidden="false" customHeight="false" outlineLevel="0" collapsed="false">
      <c r="A964" s="30"/>
      <c r="B964" s="31"/>
      <c r="C964" s="31"/>
      <c r="D964" s="32"/>
      <c r="E964" s="34"/>
      <c r="F964" s="33"/>
      <c r="G964" s="33"/>
      <c r="H964" s="34"/>
      <c r="I964" s="34"/>
      <c r="J964" s="33"/>
      <c r="K964" s="30" t="n">
        <v>1</v>
      </c>
      <c r="L964" s="36"/>
      <c r="M964" s="36" t="n">
        <f aca="false">IF(J964="SIM", IF(MONTH(L964)+K964&gt;13, DATE(YEAR(L964)+1, MONTH(L964)+K964-13, 1), DATE(YEAR(L964), MONTH(L964)+K964-1, 1)), 0)</f>
        <v>0</v>
      </c>
      <c r="N964" s="33" t="n">
        <f aca="false">IF(J964="SIM", F964/K964, 0)</f>
        <v>0</v>
      </c>
      <c r="O964" s="48"/>
      <c r="P964" s="48"/>
      <c r="Q964" s="48"/>
      <c r="R964" s="48"/>
      <c r="S964" s="48"/>
    </row>
    <row r="965" customFormat="false" ht="15.75" hidden="false" customHeight="false" outlineLevel="0" collapsed="false">
      <c r="A965" s="19"/>
      <c r="B965" s="20"/>
      <c r="C965" s="20"/>
      <c r="D965" s="21"/>
      <c r="E965" s="23"/>
      <c r="F965" s="22"/>
      <c r="G965" s="22"/>
      <c r="H965" s="23"/>
      <c r="I965" s="23"/>
      <c r="J965" s="22"/>
      <c r="K965" s="19" t="n">
        <v>1</v>
      </c>
      <c r="L965" s="25"/>
      <c r="M965" s="25" t="n">
        <f aca="false">IF(J965="SIM", IF(MONTH(L965)+K965&gt;13, DATE(YEAR(L965)+1, MONTH(L965)+K965-13, 1), DATE(YEAR(L965), MONTH(L965)+K965-1, 1)), 0)</f>
        <v>0</v>
      </c>
      <c r="N965" s="22" t="n">
        <f aca="false">IF(J965="SIM", F965/K965, 0)</f>
        <v>0</v>
      </c>
      <c r="O965" s="28"/>
      <c r="P965" s="28"/>
      <c r="Q965" s="28"/>
      <c r="R965" s="28"/>
      <c r="S965" s="28"/>
    </row>
    <row r="966" customFormat="false" ht="15.75" hidden="false" customHeight="false" outlineLevel="0" collapsed="false">
      <c r="A966" s="30"/>
      <c r="B966" s="31"/>
      <c r="C966" s="31"/>
      <c r="D966" s="32"/>
      <c r="E966" s="34"/>
      <c r="F966" s="33"/>
      <c r="G966" s="33"/>
      <c r="H966" s="34"/>
      <c r="I966" s="34"/>
      <c r="J966" s="33"/>
      <c r="K966" s="30" t="n">
        <v>1</v>
      </c>
      <c r="L966" s="36"/>
      <c r="M966" s="36" t="n">
        <f aca="false">IF(J966="SIM", IF(MONTH(L966)+K966&gt;13, DATE(YEAR(L966)+1, MONTH(L966)+K966-13, 1), DATE(YEAR(L966), MONTH(L966)+K966-1, 1)), 0)</f>
        <v>0</v>
      </c>
      <c r="N966" s="33" t="n">
        <f aca="false">IF(J966="SIM", F966/K966, 0)</f>
        <v>0</v>
      </c>
      <c r="O966" s="48"/>
      <c r="P966" s="48"/>
      <c r="Q966" s="48"/>
      <c r="R966" s="48"/>
      <c r="S966" s="48"/>
    </row>
    <row r="967" customFormat="false" ht="15.75" hidden="false" customHeight="false" outlineLevel="0" collapsed="false">
      <c r="A967" s="19"/>
      <c r="B967" s="20"/>
      <c r="C967" s="20"/>
      <c r="D967" s="21"/>
      <c r="E967" s="23"/>
      <c r="F967" s="22"/>
      <c r="G967" s="22"/>
      <c r="H967" s="23"/>
      <c r="I967" s="23"/>
      <c r="J967" s="22"/>
      <c r="K967" s="19" t="n">
        <v>1</v>
      </c>
      <c r="L967" s="25"/>
      <c r="M967" s="25" t="n">
        <f aca="false">IF(J967="SIM", IF(MONTH(L967)+K967&gt;13, DATE(YEAR(L967)+1, MONTH(L967)+K967-13, 1), DATE(YEAR(L967), MONTH(L967)+K967-1, 1)), 0)</f>
        <v>0</v>
      </c>
      <c r="N967" s="22" t="n">
        <f aca="false">IF(J967="SIM", F967/K967, 0)</f>
        <v>0</v>
      </c>
      <c r="O967" s="28"/>
      <c r="P967" s="28"/>
      <c r="Q967" s="28"/>
      <c r="R967" s="28"/>
      <c r="S967" s="28"/>
    </row>
    <row r="968" customFormat="false" ht="15.75" hidden="false" customHeight="false" outlineLevel="0" collapsed="false">
      <c r="A968" s="30"/>
      <c r="B968" s="31"/>
      <c r="C968" s="31"/>
      <c r="D968" s="32"/>
      <c r="E968" s="34"/>
      <c r="F968" s="33"/>
      <c r="G968" s="33"/>
      <c r="H968" s="34"/>
      <c r="I968" s="34"/>
      <c r="J968" s="33"/>
      <c r="K968" s="30" t="n">
        <v>1</v>
      </c>
      <c r="L968" s="36"/>
      <c r="M968" s="36" t="n">
        <f aca="false">IF(J968="SIM", IF(MONTH(L968)+K968&gt;13, DATE(YEAR(L968)+1, MONTH(L968)+K968-13, 1), DATE(YEAR(L968), MONTH(L968)+K968-1, 1)), 0)</f>
        <v>0</v>
      </c>
      <c r="N968" s="33" t="n">
        <f aca="false">IF(J968="SIM", F968/K968, 0)</f>
        <v>0</v>
      </c>
      <c r="O968" s="48"/>
      <c r="P968" s="48"/>
      <c r="Q968" s="48"/>
      <c r="R968" s="48"/>
      <c r="S968" s="48"/>
    </row>
    <row r="969" customFormat="false" ht="15.75" hidden="false" customHeight="false" outlineLevel="0" collapsed="false">
      <c r="A969" s="19"/>
      <c r="B969" s="20"/>
      <c r="C969" s="20"/>
      <c r="D969" s="21"/>
      <c r="E969" s="23"/>
      <c r="F969" s="22"/>
      <c r="G969" s="22"/>
      <c r="H969" s="23"/>
      <c r="I969" s="23"/>
      <c r="J969" s="22"/>
      <c r="K969" s="19" t="n">
        <v>1</v>
      </c>
      <c r="L969" s="25"/>
      <c r="M969" s="25" t="n">
        <f aca="false">IF(J969="SIM", IF(MONTH(L969)+K969&gt;13, DATE(YEAR(L969)+1, MONTH(L969)+K969-13, 1), DATE(YEAR(L969), MONTH(L969)+K969-1, 1)), 0)</f>
        <v>0</v>
      </c>
      <c r="N969" s="22" t="n">
        <f aca="false">IF(J969="SIM", F969/K969, 0)</f>
        <v>0</v>
      </c>
      <c r="O969" s="28"/>
      <c r="P969" s="28"/>
      <c r="Q969" s="28"/>
      <c r="R969" s="28"/>
      <c r="S969" s="28"/>
    </row>
    <row r="970" customFormat="false" ht="15.75" hidden="false" customHeight="false" outlineLevel="0" collapsed="false">
      <c r="A970" s="30"/>
      <c r="B970" s="31"/>
      <c r="C970" s="31"/>
      <c r="D970" s="32"/>
      <c r="E970" s="34"/>
      <c r="F970" s="33"/>
      <c r="G970" s="33"/>
      <c r="H970" s="34"/>
      <c r="I970" s="34"/>
      <c r="J970" s="33"/>
      <c r="K970" s="30" t="n">
        <v>1</v>
      </c>
      <c r="L970" s="36"/>
      <c r="M970" s="36" t="n">
        <f aca="false">IF(J970="SIM", IF(MONTH(L970)+K970&gt;13, DATE(YEAR(L970)+1, MONTH(L970)+K970-13, 1), DATE(YEAR(L970), MONTH(L970)+K970-1, 1)), 0)</f>
        <v>0</v>
      </c>
      <c r="N970" s="33" t="n">
        <f aca="false">IF(J970="SIM", F970/K970, 0)</f>
        <v>0</v>
      </c>
      <c r="O970" s="48"/>
      <c r="P970" s="48"/>
      <c r="Q970" s="48"/>
      <c r="R970" s="48"/>
      <c r="S970" s="48"/>
    </row>
    <row r="971" customFormat="false" ht="15.75" hidden="false" customHeight="false" outlineLevel="0" collapsed="false">
      <c r="A971" s="19"/>
      <c r="B971" s="20"/>
      <c r="C971" s="20"/>
      <c r="D971" s="21"/>
      <c r="E971" s="23"/>
      <c r="F971" s="22"/>
      <c r="G971" s="22"/>
      <c r="H971" s="23"/>
      <c r="I971" s="23"/>
      <c r="J971" s="22"/>
      <c r="K971" s="19" t="n">
        <v>1</v>
      </c>
      <c r="L971" s="25"/>
      <c r="M971" s="25" t="n">
        <f aca="false">IF(J971="SIM", IF(MONTH(L971)+K971&gt;13, DATE(YEAR(L971)+1, MONTH(L971)+K971-13, 1), DATE(YEAR(L971), MONTH(L971)+K971-1, 1)), 0)</f>
        <v>0</v>
      </c>
      <c r="N971" s="22" t="n">
        <f aca="false">IF(J971="SIM", F971/K971, 0)</f>
        <v>0</v>
      </c>
      <c r="O971" s="28"/>
      <c r="P971" s="28"/>
      <c r="Q971" s="28"/>
      <c r="R971" s="28"/>
      <c r="S971" s="28"/>
    </row>
    <row r="972" customFormat="false" ht="15.75" hidden="false" customHeight="false" outlineLevel="0" collapsed="false">
      <c r="A972" s="30"/>
      <c r="B972" s="31"/>
      <c r="C972" s="31"/>
      <c r="D972" s="32"/>
      <c r="E972" s="34"/>
      <c r="F972" s="33"/>
      <c r="G972" s="33"/>
      <c r="H972" s="34"/>
      <c r="I972" s="34"/>
      <c r="J972" s="33"/>
      <c r="K972" s="30" t="n">
        <v>1</v>
      </c>
      <c r="L972" s="36"/>
      <c r="M972" s="36" t="n">
        <f aca="false">IF(J972="SIM", IF(MONTH(L972)+K972&gt;13, DATE(YEAR(L972)+1, MONTH(L972)+K972-13, 1), DATE(YEAR(L972), MONTH(L972)+K972-1, 1)), 0)</f>
        <v>0</v>
      </c>
      <c r="N972" s="33" t="n">
        <f aca="false">IF(J972="SIM", F972/K972, 0)</f>
        <v>0</v>
      </c>
      <c r="O972" s="48"/>
      <c r="P972" s="48"/>
      <c r="Q972" s="48"/>
      <c r="R972" s="48"/>
      <c r="S972" s="48"/>
    </row>
    <row r="973" customFormat="false" ht="15.75" hidden="false" customHeight="false" outlineLevel="0" collapsed="false">
      <c r="A973" s="19"/>
      <c r="B973" s="20"/>
      <c r="C973" s="20"/>
      <c r="D973" s="21"/>
      <c r="E973" s="23"/>
      <c r="F973" s="22"/>
      <c r="G973" s="22"/>
      <c r="H973" s="23"/>
      <c r="I973" s="23"/>
      <c r="J973" s="22"/>
      <c r="K973" s="19" t="n">
        <v>1</v>
      </c>
      <c r="L973" s="25"/>
      <c r="M973" s="25" t="n">
        <f aca="false">IF(J973="SIM", IF(MONTH(L973)+K973&gt;13, DATE(YEAR(L973)+1, MONTH(L973)+K973-13, 1), DATE(YEAR(L973), MONTH(L973)+K973-1, 1)), 0)</f>
        <v>0</v>
      </c>
      <c r="N973" s="22" t="n">
        <f aca="false">IF(J973="SIM", F973/K973, 0)</f>
        <v>0</v>
      </c>
      <c r="O973" s="28"/>
      <c r="P973" s="28"/>
      <c r="Q973" s="28"/>
      <c r="R973" s="28"/>
      <c r="S973" s="28"/>
    </row>
    <row r="974" customFormat="false" ht="15.75" hidden="false" customHeight="false" outlineLevel="0" collapsed="false">
      <c r="A974" s="30"/>
      <c r="B974" s="31"/>
      <c r="C974" s="31"/>
      <c r="D974" s="32"/>
      <c r="E974" s="34"/>
      <c r="F974" s="33"/>
      <c r="G974" s="33"/>
      <c r="H974" s="34"/>
      <c r="I974" s="34"/>
      <c r="J974" s="33"/>
      <c r="K974" s="30" t="n">
        <v>1</v>
      </c>
      <c r="L974" s="36"/>
      <c r="M974" s="36" t="n">
        <f aca="false">IF(J974="SIM", IF(MONTH(L974)+K974&gt;13, DATE(YEAR(L974)+1, MONTH(L974)+K974-13, 1), DATE(YEAR(L974), MONTH(L974)+K974-1, 1)), 0)</f>
        <v>0</v>
      </c>
      <c r="N974" s="33" t="n">
        <f aca="false">IF(J974="SIM", F974/K974, 0)</f>
        <v>0</v>
      </c>
      <c r="O974" s="48"/>
      <c r="P974" s="48"/>
      <c r="Q974" s="48"/>
      <c r="R974" s="48"/>
      <c r="S974" s="48"/>
    </row>
    <row r="975" customFormat="false" ht="15.75" hidden="false" customHeight="false" outlineLevel="0" collapsed="false">
      <c r="A975" s="19"/>
      <c r="B975" s="20"/>
      <c r="C975" s="20"/>
      <c r="D975" s="21"/>
      <c r="E975" s="23"/>
      <c r="F975" s="22"/>
      <c r="G975" s="22"/>
      <c r="H975" s="23"/>
      <c r="I975" s="23"/>
      <c r="J975" s="22"/>
      <c r="K975" s="19" t="n">
        <v>1</v>
      </c>
      <c r="L975" s="25"/>
      <c r="M975" s="25" t="n">
        <f aca="false">IF(J975="SIM", IF(MONTH(L975)+K975&gt;13, DATE(YEAR(L975)+1, MONTH(L975)+K975-13, 1), DATE(YEAR(L975), MONTH(L975)+K975-1, 1)), 0)</f>
        <v>0</v>
      </c>
      <c r="N975" s="22" t="n">
        <f aca="false">IF(J975="SIM", F975/K975, 0)</f>
        <v>0</v>
      </c>
      <c r="O975" s="28"/>
      <c r="P975" s="28"/>
      <c r="Q975" s="28"/>
      <c r="R975" s="28"/>
      <c r="S975" s="28"/>
    </row>
    <row r="976" customFormat="false" ht="15.75" hidden="false" customHeight="false" outlineLevel="0" collapsed="false">
      <c r="A976" s="30"/>
      <c r="B976" s="31"/>
      <c r="C976" s="31"/>
      <c r="D976" s="32"/>
      <c r="E976" s="34"/>
      <c r="F976" s="33"/>
      <c r="G976" s="33"/>
      <c r="H976" s="34"/>
      <c r="I976" s="34"/>
      <c r="J976" s="33"/>
      <c r="K976" s="30" t="n">
        <v>1</v>
      </c>
      <c r="L976" s="36"/>
      <c r="M976" s="36" t="n">
        <f aca="false">IF(J976="SIM", IF(MONTH(L976)+K976&gt;13, DATE(YEAR(L976)+1, MONTH(L976)+K976-13, 1), DATE(YEAR(L976), MONTH(L976)+K976-1, 1)), 0)</f>
        <v>0</v>
      </c>
      <c r="N976" s="33" t="n">
        <f aca="false">IF(J976="SIM", F976/K976, 0)</f>
        <v>0</v>
      </c>
      <c r="O976" s="48"/>
      <c r="P976" s="48"/>
      <c r="Q976" s="48"/>
      <c r="R976" s="48"/>
      <c r="S976" s="48"/>
    </row>
    <row r="977" customFormat="false" ht="15.75" hidden="false" customHeight="false" outlineLevel="0" collapsed="false">
      <c r="A977" s="19"/>
      <c r="B977" s="20"/>
      <c r="C977" s="20"/>
      <c r="D977" s="21"/>
      <c r="E977" s="23"/>
      <c r="F977" s="22"/>
      <c r="G977" s="22"/>
      <c r="H977" s="23"/>
      <c r="I977" s="23"/>
      <c r="J977" s="22"/>
      <c r="K977" s="19" t="n">
        <v>1</v>
      </c>
      <c r="L977" s="25"/>
      <c r="M977" s="25" t="n">
        <f aca="false">IF(J977="SIM", IF(MONTH(L977)+K977&gt;13, DATE(YEAR(L977)+1, MONTH(L977)+K977-13, 1), DATE(YEAR(L977), MONTH(L977)+K977-1, 1)), 0)</f>
        <v>0</v>
      </c>
      <c r="N977" s="22" t="n">
        <f aca="false">IF(J977="SIM", F977/K977, 0)</f>
        <v>0</v>
      </c>
      <c r="O977" s="28"/>
      <c r="P977" s="28"/>
      <c r="Q977" s="28"/>
      <c r="R977" s="28"/>
      <c r="S977" s="28"/>
    </row>
    <row r="978" customFormat="false" ht="15.75" hidden="false" customHeight="false" outlineLevel="0" collapsed="false">
      <c r="A978" s="30"/>
      <c r="B978" s="31"/>
      <c r="C978" s="31"/>
      <c r="D978" s="32"/>
      <c r="E978" s="34"/>
      <c r="F978" s="33"/>
      <c r="G978" s="33"/>
      <c r="H978" s="34"/>
      <c r="I978" s="34"/>
      <c r="J978" s="33"/>
      <c r="K978" s="30" t="n">
        <v>1</v>
      </c>
      <c r="L978" s="36"/>
      <c r="M978" s="36" t="n">
        <f aca="false">IF(J978="SIM", IF(MONTH(L978)+K978&gt;13, DATE(YEAR(L978)+1, MONTH(L978)+K978-13, 1), DATE(YEAR(L978), MONTH(L978)+K978-1, 1)), 0)</f>
        <v>0</v>
      </c>
      <c r="N978" s="33" t="n">
        <f aca="false">IF(J978="SIM", F978/K978, 0)</f>
        <v>0</v>
      </c>
      <c r="O978" s="48"/>
      <c r="P978" s="48"/>
      <c r="Q978" s="48"/>
      <c r="R978" s="48"/>
      <c r="S978" s="48"/>
    </row>
    <row r="979" customFormat="false" ht="15.75" hidden="false" customHeight="false" outlineLevel="0" collapsed="false">
      <c r="A979" s="19"/>
      <c r="B979" s="20"/>
      <c r="C979" s="20"/>
      <c r="D979" s="21"/>
      <c r="E979" s="23"/>
      <c r="F979" s="22"/>
      <c r="G979" s="22"/>
      <c r="H979" s="23"/>
      <c r="I979" s="23"/>
      <c r="J979" s="22"/>
      <c r="K979" s="19" t="n">
        <v>1</v>
      </c>
      <c r="L979" s="25"/>
      <c r="M979" s="25" t="n">
        <f aca="false">IF(J979="SIM", IF(MONTH(L979)+K979&gt;13, DATE(YEAR(L979)+1, MONTH(L979)+K979-13, 1), DATE(YEAR(L979), MONTH(L979)+K979-1, 1)), 0)</f>
        <v>0</v>
      </c>
      <c r="N979" s="22" t="n">
        <f aca="false">IF(J979="SIM", F979/K979, 0)</f>
        <v>0</v>
      </c>
      <c r="O979" s="28"/>
      <c r="P979" s="28"/>
      <c r="Q979" s="28"/>
      <c r="R979" s="28"/>
      <c r="S979" s="28"/>
    </row>
    <row r="980" customFormat="false" ht="15.75" hidden="false" customHeight="false" outlineLevel="0" collapsed="false">
      <c r="A980" s="30"/>
      <c r="B980" s="31"/>
      <c r="C980" s="31"/>
      <c r="D980" s="32"/>
      <c r="E980" s="34"/>
      <c r="F980" s="33"/>
      <c r="G980" s="33"/>
      <c r="H980" s="34"/>
      <c r="I980" s="34"/>
      <c r="J980" s="33"/>
      <c r="K980" s="30" t="n">
        <v>1</v>
      </c>
      <c r="L980" s="36"/>
      <c r="M980" s="36" t="n">
        <f aca="false">IF(J980="SIM", IF(MONTH(L980)+K980&gt;13, DATE(YEAR(L980)+1, MONTH(L980)+K980-13, 1), DATE(YEAR(L980), MONTH(L980)+K980-1, 1)), 0)</f>
        <v>0</v>
      </c>
      <c r="N980" s="33" t="n">
        <f aca="false">IF(J980="SIM", F980/K980, 0)</f>
        <v>0</v>
      </c>
      <c r="O980" s="48"/>
      <c r="P980" s="48"/>
      <c r="Q980" s="48"/>
      <c r="R980" s="48"/>
      <c r="S980" s="48"/>
    </row>
    <row r="981" customFormat="false" ht="15.75" hidden="false" customHeight="false" outlineLevel="0" collapsed="false">
      <c r="A981" s="19"/>
      <c r="B981" s="20"/>
      <c r="C981" s="20"/>
      <c r="D981" s="21"/>
      <c r="E981" s="23"/>
      <c r="F981" s="22"/>
      <c r="G981" s="22"/>
      <c r="H981" s="23"/>
      <c r="I981" s="23"/>
      <c r="J981" s="22"/>
      <c r="K981" s="19" t="n">
        <v>1</v>
      </c>
      <c r="L981" s="25"/>
      <c r="M981" s="25" t="n">
        <f aca="false">IF(J981="SIM", IF(MONTH(L981)+K981&gt;13, DATE(YEAR(L981)+1, MONTH(L981)+K981-13, 1), DATE(YEAR(L981), MONTH(L981)+K981-1, 1)), 0)</f>
        <v>0</v>
      </c>
      <c r="N981" s="22" t="n">
        <f aca="false">IF(J981="SIM", F981/K981, 0)</f>
        <v>0</v>
      </c>
      <c r="O981" s="28"/>
      <c r="P981" s="28"/>
      <c r="Q981" s="28"/>
      <c r="R981" s="28"/>
      <c r="S981" s="28"/>
    </row>
    <row r="982" customFormat="false" ht="15.75" hidden="false" customHeight="false" outlineLevel="0" collapsed="false">
      <c r="A982" s="30"/>
      <c r="B982" s="31"/>
      <c r="C982" s="31"/>
      <c r="D982" s="32"/>
      <c r="E982" s="34"/>
      <c r="F982" s="33"/>
      <c r="G982" s="33"/>
      <c r="H982" s="34"/>
      <c r="I982" s="34"/>
      <c r="J982" s="33"/>
      <c r="K982" s="30" t="n">
        <v>1</v>
      </c>
      <c r="L982" s="36"/>
      <c r="M982" s="36" t="n">
        <f aca="false">IF(J982="SIM", IF(MONTH(L982)+K982&gt;13, DATE(YEAR(L982)+1, MONTH(L982)+K982-13, 1), DATE(YEAR(L982), MONTH(L982)+K982-1, 1)), 0)</f>
        <v>0</v>
      </c>
      <c r="N982" s="33" t="n">
        <f aca="false">IF(J982="SIM", F982/K982, 0)</f>
        <v>0</v>
      </c>
      <c r="O982" s="48"/>
      <c r="P982" s="48"/>
      <c r="Q982" s="48"/>
      <c r="R982" s="48"/>
      <c r="S982" s="48"/>
    </row>
    <row r="983" customFormat="false" ht="15.75" hidden="false" customHeight="false" outlineLevel="0" collapsed="false">
      <c r="A983" s="19"/>
      <c r="B983" s="20"/>
      <c r="C983" s="20"/>
      <c r="D983" s="21"/>
      <c r="E983" s="23"/>
      <c r="F983" s="22"/>
      <c r="G983" s="22"/>
      <c r="H983" s="23"/>
      <c r="I983" s="23"/>
      <c r="J983" s="22"/>
      <c r="K983" s="19" t="n">
        <v>1</v>
      </c>
      <c r="L983" s="25"/>
      <c r="M983" s="25" t="n">
        <f aca="false">IF(J983="SIM", IF(MONTH(L983)+K983&gt;13, DATE(YEAR(L983)+1, MONTH(L983)+K983-13, 1), DATE(YEAR(L983), MONTH(L983)+K983-1, 1)), 0)</f>
        <v>0</v>
      </c>
      <c r="N983" s="22" t="n">
        <f aca="false">IF(J983="SIM", F983/K983, 0)</f>
        <v>0</v>
      </c>
      <c r="O983" s="28"/>
      <c r="P983" s="28"/>
      <c r="Q983" s="28"/>
      <c r="R983" s="28"/>
      <c r="S983" s="28"/>
    </row>
    <row r="984" customFormat="false" ht="15.75" hidden="false" customHeight="false" outlineLevel="0" collapsed="false">
      <c r="A984" s="30"/>
      <c r="B984" s="31"/>
      <c r="C984" s="31"/>
      <c r="D984" s="32"/>
      <c r="E984" s="34"/>
      <c r="F984" s="33"/>
      <c r="G984" s="33"/>
      <c r="H984" s="34"/>
      <c r="I984" s="34"/>
      <c r="J984" s="33"/>
      <c r="K984" s="30" t="n">
        <v>1</v>
      </c>
      <c r="L984" s="36"/>
      <c r="M984" s="36" t="n">
        <f aca="false">IF(J984="SIM", IF(MONTH(L984)+K984&gt;13, DATE(YEAR(L984)+1, MONTH(L984)+K984-13, 1), DATE(YEAR(L984), MONTH(L984)+K984-1, 1)), 0)</f>
        <v>0</v>
      </c>
      <c r="N984" s="33" t="n">
        <f aca="false">IF(J984="SIM", F984/K984, 0)</f>
        <v>0</v>
      </c>
      <c r="O984" s="48"/>
      <c r="P984" s="48"/>
      <c r="Q984" s="48"/>
      <c r="R984" s="48"/>
      <c r="S984" s="48"/>
    </row>
    <row r="985" customFormat="false" ht="15.75" hidden="false" customHeight="false" outlineLevel="0" collapsed="false">
      <c r="A985" s="19"/>
      <c r="B985" s="20"/>
      <c r="C985" s="20"/>
      <c r="D985" s="21"/>
      <c r="E985" s="23"/>
      <c r="F985" s="22"/>
      <c r="G985" s="22"/>
      <c r="H985" s="23"/>
      <c r="I985" s="23"/>
      <c r="J985" s="22"/>
      <c r="K985" s="19" t="n">
        <v>1</v>
      </c>
      <c r="L985" s="25"/>
      <c r="M985" s="25" t="n">
        <f aca="false">IF(J985="SIM", IF(MONTH(L985)+K985&gt;13, DATE(YEAR(L985)+1, MONTH(L985)+K985-13, 1), DATE(YEAR(L985), MONTH(L985)+K985-1, 1)), 0)</f>
        <v>0</v>
      </c>
      <c r="N985" s="22" t="n">
        <f aca="false">IF(J985="SIM", F985/K985, 0)</f>
        <v>0</v>
      </c>
      <c r="O985" s="28"/>
      <c r="P985" s="28"/>
      <c r="Q985" s="28"/>
      <c r="R985" s="28"/>
      <c r="S985" s="28"/>
    </row>
    <row r="986" customFormat="false" ht="15.75" hidden="false" customHeight="false" outlineLevel="0" collapsed="false">
      <c r="A986" s="30"/>
      <c r="B986" s="31"/>
      <c r="C986" s="31"/>
      <c r="D986" s="32"/>
      <c r="E986" s="34"/>
      <c r="F986" s="33"/>
      <c r="G986" s="33"/>
      <c r="H986" s="34"/>
      <c r="I986" s="34"/>
      <c r="J986" s="33"/>
      <c r="K986" s="30" t="n">
        <v>1</v>
      </c>
      <c r="L986" s="36"/>
      <c r="M986" s="36" t="n">
        <f aca="false">IF(J986="SIM", IF(MONTH(L986)+K986&gt;13, DATE(YEAR(L986)+1, MONTH(L986)+K986-13, 1), DATE(YEAR(L986), MONTH(L986)+K986-1, 1)), 0)</f>
        <v>0</v>
      </c>
      <c r="N986" s="33" t="n">
        <f aca="false">IF(J986="SIM", F986/K986, 0)</f>
        <v>0</v>
      </c>
      <c r="O986" s="48"/>
      <c r="P986" s="48"/>
      <c r="Q986" s="48"/>
      <c r="R986" s="48"/>
      <c r="S986" s="48"/>
    </row>
    <row r="987" customFormat="false" ht="15.75" hidden="false" customHeight="false" outlineLevel="0" collapsed="false">
      <c r="A987" s="19"/>
      <c r="B987" s="20"/>
      <c r="C987" s="20"/>
      <c r="D987" s="21"/>
      <c r="E987" s="23"/>
      <c r="F987" s="22"/>
      <c r="G987" s="22"/>
      <c r="H987" s="23"/>
      <c r="I987" s="23"/>
      <c r="J987" s="22"/>
      <c r="K987" s="19" t="n">
        <v>1</v>
      </c>
      <c r="L987" s="25"/>
      <c r="M987" s="25" t="n">
        <f aca="false">IF(J987="SIM", IF(MONTH(L987)+K987&gt;13, DATE(YEAR(L987)+1, MONTH(L987)+K987-13, 1), DATE(YEAR(L987), MONTH(L987)+K987-1, 1)), 0)</f>
        <v>0</v>
      </c>
      <c r="N987" s="22" t="n">
        <f aca="false">IF(J987="SIM", F987/K987, 0)</f>
        <v>0</v>
      </c>
      <c r="O987" s="28"/>
      <c r="P987" s="28"/>
      <c r="Q987" s="28"/>
      <c r="R987" s="28"/>
      <c r="S987" s="28"/>
    </row>
    <row r="988" customFormat="false" ht="15.75" hidden="false" customHeight="false" outlineLevel="0" collapsed="false">
      <c r="A988" s="30"/>
      <c r="B988" s="31"/>
      <c r="C988" s="31"/>
      <c r="D988" s="32"/>
      <c r="E988" s="34"/>
      <c r="F988" s="33"/>
      <c r="G988" s="33"/>
      <c r="H988" s="34"/>
      <c r="I988" s="34"/>
      <c r="J988" s="33"/>
      <c r="K988" s="30" t="n">
        <v>1</v>
      </c>
      <c r="L988" s="36"/>
      <c r="M988" s="36" t="n">
        <f aca="false">IF(J988="SIM", IF(MONTH(L988)+K988&gt;13, DATE(YEAR(L988)+1, MONTH(L988)+K988-13, 1), DATE(YEAR(L988), MONTH(L988)+K988-1, 1)), 0)</f>
        <v>0</v>
      </c>
      <c r="N988" s="33" t="n">
        <f aca="false">IF(J988="SIM", F988/K988, 0)</f>
        <v>0</v>
      </c>
      <c r="O988" s="48"/>
      <c r="P988" s="48"/>
      <c r="Q988" s="48"/>
      <c r="R988" s="48"/>
      <c r="S988" s="48"/>
    </row>
    <row r="989" customFormat="false" ht="15.75" hidden="false" customHeight="false" outlineLevel="0" collapsed="false">
      <c r="A989" s="19"/>
      <c r="B989" s="20"/>
      <c r="C989" s="20"/>
      <c r="D989" s="21"/>
      <c r="E989" s="23"/>
      <c r="F989" s="22"/>
      <c r="G989" s="22"/>
      <c r="H989" s="23"/>
      <c r="I989" s="23"/>
      <c r="J989" s="22"/>
      <c r="K989" s="19" t="n">
        <v>1</v>
      </c>
      <c r="L989" s="25"/>
      <c r="M989" s="25" t="n">
        <f aca="false">IF(J989="SIM", IF(MONTH(L989)+K989&gt;13, DATE(YEAR(L989)+1, MONTH(L989)+K989-13, 1), DATE(YEAR(L989), MONTH(L989)+K989-1, 1)), 0)</f>
        <v>0</v>
      </c>
      <c r="N989" s="22" t="n">
        <f aca="false">IF(J989="SIM", F989/K989, 0)</f>
        <v>0</v>
      </c>
      <c r="O989" s="28"/>
      <c r="P989" s="28"/>
      <c r="Q989" s="28"/>
      <c r="R989" s="28"/>
      <c r="S989" s="28"/>
    </row>
    <row r="990" customFormat="false" ht="15.75" hidden="false" customHeight="false" outlineLevel="0" collapsed="false">
      <c r="A990" s="30"/>
      <c r="B990" s="31"/>
      <c r="C990" s="31"/>
      <c r="D990" s="32"/>
      <c r="E990" s="34"/>
      <c r="F990" s="33"/>
      <c r="G990" s="33"/>
      <c r="H990" s="34"/>
      <c r="I990" s="34"/>
      <c r="J990" s="33"/>
      <c r="K990" s="30" t="n">
        <v>1</v>
      </c>
      <c r="L990" s="36"/>
      <c r="M990" s="36" t="n">
        <f aca="false">IF(J990="SIM", IF(MONTH(L990)+K990&gt;13, DATE(YEAR(L990)+1, MONTH(L990)+K990-13, 1), DATE(YEAR(L990), MONTH(L990)+K990-1, 1)), 0)</f>
        <v>0</v>
      </c>
      <c r="N990" s="33" t="n">
        <f aca="false">IF(J990="SIM", F990/K990, 0)</f>
        <v>0</v>
      </c>
      <c r="O990" s="48"/>
      <c r="P990" s="48"/>
      <c r="Q990" s="48"/>
      <c r="R990" s="48"/>
      <c r="S990" s="48"/>
    </row>
    <row r="991" customFormat="false" ht="15.75" hidden="false" customHeight="false" outlineLevel="0" collapsed="false">
      <c r="A991" s="19"/>
      <c r="B991" s="20"/>
      <c r="C991" s="20"/>
      <c r="D991" s="21"/>
      <c r="E991" s="23"/>
      <c r="F991" s="22"/>
      <c r="G991" s="22"/>
      <c r="H991" s="23"/>
      <c r="I991" s="23"/>
      <c r="J991" s="22"/>
      <c r="K991" s="19" t="n">
        <v>1</v>
      </c>
      <c r="L991" s="25"/>
      <c r="M991" s="25" t="n">
        <f aca="false">IF(J991="SIM", IF(MONTH(L991)+K991&gt;13, DATE(YEAR(L991)+1, MONTH(L991)+K991-13, 1), DATE(YEAR(L991), MONTH(L991)+K991-1, 1)), 0)</f>
        <v>0</v>
      </c>
      <c r="N991" s="22" t="n">
        <f aca="false">IF(J991="SIM", F991/K991, 0)</f>
        <v>0</v>
      </c>
      <c r="O991" s="28"/>
      <c r="P991" s="28"/>
      <c r="Q991" s="28"/>
      <c r="R991" s="28"/>
      <c r="S991" s="28"/>
    </row>
    <row r="992" customFormat="false" ht="15.75" hidden="false" customHeight="false" outlineLevel="0" collapsed="false">
      <c r="A992" s="30"/>
      <c r="B992" s="31"/>
      <c r="C992" s="31"/>
      <c r="D992" s="32"/>
      <c r="E992" s="34"/>
      <c r="F992" s="33"/>
      <c r="G992" s="33"/>
      <c r="H992" s="34"/>
      <c r="I992" s="34"/>
      <c r="J992" s="33"/>
      <c r="K992" s="30" t="n">
        <v>1</v>
      </c>
      <c r="L992" s="36"/>
      <c r="M992" s="36" t="n">
        <f aca="false">IF(J992="SIM", IF(MONTH(L992)+K992&gt;13, DATE(YEAR(L992)+1, MONTH(L992)+K992-13, 1), DATE(YEAR(L992), MONTH(L992)+K992-1, 1)), 0)</f>
        <v>0</v>
      </c>
      <c r="N992" s="33" t="n">
        <f aca="false">IF(J992="SIM", F992/K992, 0)</f>
        <v>0</v>
      </c>
      <c r="O992" s="48"/>
      <c r="P992" s="48"/>
      <c r="Q992" s="48"/>
      <c r="R992" s="48"/>
      <c r="S992" s="48"/>
    </row>
    <row r="993" customFormat="false" ht="15.75" hidden="false" customHeight="false" outlineLevel="0" collapsed="false">
      <c r="A993" s="19"/>
      <c r="B993" s="20"/>
      <c r="C993" s="20"/>
      <c r="D993" s="21"/>
      <c r="E993" s="23"/>
      <c r="F993" s="22"/>
      <c r="G993" s="22"/>
      <c r="H993" s="23"/>
      <c r="I993" s="23"/>
      <c r="J993" s="22"/>
      <c r="K993" s="19" t="n">
        <v>1</v>
      </c>
      <c r="L993" s="25"/>
      <c r="M993" s="25" t="n">
        <f aca="false">IF(J993="SIM", IF(MONTH(L993)+K993&gt;13, DATE(YEAR(L993)+1, MONTH(L993)+K993-13, 1), DATE(YEAR(L993), MONTH(L993)+K993-1, 1)), 0)</f>
        <v>0</v>
      </c>
      <c r="N993" s="22" t="n">
        <f aca="false">IF(J993="SIM", F993/K993, 0)</f>
        <v>0</v>
      </c>
      <c r="O993" s="28"/>
      <c r="P993" s="28"/>
      <c r="Q993" s="28"/>
      <c r="R993" s="28"/>
      <c r="S993" s="28"/>
    </row>
    <row r="994" customFormat="false" ht="15.75" hidden="false" customHeight="false" outlineLevel="0" collapsed="false">
      <c r="A994" s="30"/>
      <c r="B994" s="31"/>
      <c r="C994" s="31"/>
      <c r="D994" s="32"/>
      <c r="E994" s="34"/>
      <c r="F994" s="33"/>
      <c r="G994" s="33"/>
      <c r="H994" s="34"/>
      <c r="I994" s="34"/>
      <c r="J994" s="33"/>
      <c r="K994" s="30" t="n">
        <v>1</v>
      </c>
      <c r="L994" s="36"/>
      <c r="M994" s="36" t="n">
        <f aca="false">IF(J994="SIM", IF(MONTH(L994)+K994&gt;13, DATE(YEAR(L994)+1, MONTH(L994)+K994-13, 1), DATE(YEAR(L994), MONTH(L994)+K994-1, 1)), 0)</f>
        <v>0</v>
      </c>
      <c r="N994" s="33" t="n">
        <f aca="false">IF(J994="SIM", F994/K994, 0)</f>
        <v>0</v>
      </c>
      <c r="O994" s="48"/>
      <c r="P994" s="48"/>
      <c r="Q994" s="48"/>
      <c r="R994" s="48"/>
      <c r="S994" s="48"/>
    </row>
    <row r="995" customFormat="false" ht="15.75" hidden="false" customHeight="false" outlineLevel="0" collapsed="false">
      <c r="A995" s="19"/>
      <c r="B995" s="20"/>
      <c r="C995" s="20"/>
      <c r="D995" s="21"/>
      <c r="E995" s="23"/>
      <c r="F995" s="22"/>
      <c r="G995" s="22"/>
      <c r="H995" s="23"/>
      <c r="I995" s="23"/>
      <c r="J995" s="22"/>
      <c r="K995" s="19" t="n">
        <v>1</v>
      </c>
      <c r="L995" s="25"/>
      <c r="M995" s="25" t="n">
        <f aca="false">IF(J995="SIM", IF(MONTH(L995)+K995&gt;13, DATE(YEAR(L995)+1, MONTH(L995)+K995-13, 1), DATE(YEAR(L995), MONTH(L995)+K995-1, 1)), 0)</f>
        <v>0</v>
      </c>
      <c r="N995" s="22" t="n">
        <f aca="false">IF(J995="SIM", F995/K995, 0)</f>
        <v>0</v>
      </c>
      <c r="O995" s="28"/>
      <c r="P995" s="28"/>
      <c r="Q995" s="28"/>
      <c r="R995" s="28"/>
      <c r="S995" s="28"/>
    </row>
    <row r="996" customFormat="false" ht="15.75" hidden="false" customHeight="false" outlineLevel="0" collapsed="false">
      <c r="A996" s="30"/>
      <c r="B996" s="31"/>
      <c r="C996" s="31"/>
      <c r="D996" s="32"/>
      <c r="E996" s="34"/>
      <c r="F996" s="33"/>
      <c r="G996" s="33"/>
      <c r="H996" s="34"/>
      <c r="I996" s="34"/>
      <c r="J996" s="33"/>
      <c r="K996" s="30" t="n">
        <v>1</v>
      </c>
      <c r="L996" s="36"/>
      <c r="M996" s="36" t="n">
        <f aca="false">IF(J996="SIM", IF(MONTH(L996)+K996&gt;13, DATE(YEAR(L996)+1, MONTH(L996)+K996-13, 1), DATE(YEAR(L996), MONTH(L996)+K996-1, 1)), 0)</f>
        <v>0</v>
      </c>
      <c r="N996" s="33" t="n">
        <f aca="false">IF(J996="SIM", F996/K996, 0)</f>
        <v>0</v>
      </c>
      <c r="O996" s="48"/>
      <c r="P996" s="48"/>
      <c r="Q996" s="48"/>
      <c r="R996" s="48"/>
      <c r="S996" s="48"/>
    </row>
    <row r="997" customFormat="false" ht="15.75" hidden="false" customHeight="false" outlineLevel="0" collapsed="false">
      <c r="A997" s="19"/>
      <c r="B997" s="20"/>
      <c r="C997" s="20"/>
      <c r="D997" s="21"/>
      <c r="E997" s="23"/>
      <c r="F997" s="22"/>
      <c r="G997" s="22"/>
      <c r="H997" s="23"/>
      <c r="I997" s="23"/>
      <c r="J997" s="22"/>
      <c r="K997" s="19" t="n">
        <v>1</v>
      </c>
      <c r="L997" s="25"/>
      <c r="M997" s="25" t="n">
        <f aca="false">IF(J997="SIM", IF(MONTH(L997)+K997&gt;13, DATE(YEAR(L997)+1, MONTH(L997)+K997-13, 1), DATE(YEAR(L997), MONTH(L997)+K997-1, 1)), 0)</f>
        <v>0</v>
      </c>
      <c r="N997" s="22" t="n">
        <f aca="false">IF(J997="SIM", F997/K997, 0)</f>
        <v>0</v>
      </c>
      <c r="O997" s="28"/>
      <c r="P997" s="28"/>
      <c r="Q997" s="28"/>
      <c r="R997" s="28"/>
      <c r="S997" s="28"/>
    </row>
    <row r="998" customFormat="false" ht="15.75" hidden="false" customHeight="false" outlineLevel="0" collapsed="false">
      <c r="A998" s="30"/>
      <c r="B998" s="31"/>
      <c r="C998" s="31"/>
      <c r="D998" s="32"/>
      <c r="E998" s="34"/>
      <c r="F998" s="33"/>
      <c r="G998" s="33"/>
      <c r="H998" s="34"/>
      <c r="I998" s="34"/>
      <c r="J998" s="33"/>
      <c r="K998" s="30" t="n">
        <v>1</v>
      </c>
      <c r="L998" s="36"/>
      <c r="M998" s="36" t="n">
        <f aca="false">IF(J998="SIM", IF(MONTH(L998)+K998&gt;13, DATE(YEAR(L998)+1, MONTH(L998)+K998-13, 1), DATE(YEAR(L998), MONTH(L998)+K998-1, 1)), 0)</f>
        <v>0</v>
      </c>
      <c r="N998" s="33" t="n">
        <f aca="false">IF(J998="SIM", F998/K998, 0)</f>
        <v>0</v>
      </c>
      <c r="O998" s="48"/>
      <c r="P998" s="48"/>
      <c r="Q998" s="48"/>
      <c r="R998" s="48"/>
      <c r="S998" s="48"/>
    </row>
    <row r="999" customFormat="false" ht="15.75" hidden="false" customHeight="false" outlineLevel="0" collapsed="false">
      <c r="A999" s="19"/>
      <c r="B999" s="20"/>
      <c r="C999" s="20"/>
      <c r="D999" s="21"/>
      <c r="E999" s="23"/>
      <c r="F999" s="22"/>
      <c r="G999" s="22"/>
      <c r="H999" s="23"/>
      <c r="I999" s="23"/>
      <c r="J999" s="22"/>
      <c r="K999" s="19" t="n">
        <v>1</v>
      </c>
      <c r="L999" s="25"/>
      <c r="M999" s="25" t="n">
        <f aca="false">IF(J999="SIM", IF(MONTH(L999)+K999&gt;13, DATE(YEAR(L999)+1, MONTH(L999)+K999-13, 1), DATE(YEAR(L999), MONTH(L999)+K999-1, 1)), 0)</f>
        <v>0</v>
      </c>
      <c r="N999" s="22" t="n">
        <f aca="false">IF(J999="SIM", F999/K999, 0)</f>
        <v>0</v>
      </c>
      <c r="O999" s="28"/>
      <c r="P999" s="28"/>
      <c r="Q999" s="28"/>
      <c r="R999" s="28"/>
      <c r="S999" s="28"/>
    </row>
    <row r="1000" customFormat="false" ht="15.75" hidden="false" customHeight="false" outlineLevel="0" collapsed="false">
      <c r="A1000" s="30"/>
      <c r="B1000" s="31"/>
      <c r="C1000" s="31"/>
      <c r="D1000" s="32"/>
      <c r="E1000" s="34"/>
      <c r="F1000" s="33"/>
      <c r="G1000" s="33"/>
      <c r="H1000" s="34"/>
      <c r="I1000" s="34"/>
      <c r="J1000" s="33"/>
      <c r="K1000" s="30" t="n">
        <v>1</v>
      </c>
      <c r="L1000" s="36"/>
      <c r="M1000" s="36" t="n">
        <f aca="false">IF(J1000="SIM", IF(MONTH(L1000)+K1000&gt;13, DATE(YEAR(L1000)+1, MONTH(L1000)+K1000-13, 1), DATE(YEAR(L1000), MONTH(L1000)+K1000-1, 1)), 0)</f>
        <v>0</v>
      </c>
      <c r="N1000" s="33" t="n">
        <f aca="false">IF(J1000="SIM", F1000/K1000, 0)</f>
        <v>0</v>
      </c>
      <c r="O1000" s="48"/>
      <c r="P1000" s="48"/>
      <c r="Q1000" s="48"/>
      <c r="R1000" s="48"/>
      <c r="S1000" s="48"/>
    </row>
    <row r="1001" customFormat="false" ht="15.75" hidden="false" customHeight="false" outlineLevel="0" collapsed="false">
      <c r="A1001" s="19"/>
      <c r="B1001" s="20"/>
      <c r="C1001" s="20"/>
      <c r="D1001" s="21"/>
      <c r="E1001" s="23"/>
      <c r="F1001" s="22"/>
      <c r="G1001" s="22"/>
      <c r="H1001" s="23"/>
      <c r="I1001" s="22"/>
      <c r="J1001" s="22"/>
      <c r="K1001" s="19" t="n">
        <v>1</v>
      </c>
      <c r="L1001" s="25"/>
      <c r="M1001" s="25" t="n">
        <f aca="false">IF(J1001="SIM", IF(MONTH(L1001)+K1001&gt;13, DATE(YEAR(L1001)+1, MONTH(L1001)+K1001-13, 1), DATE(YEAR(L1001), MONTH(L1001)+K1001-1, 1)), 0)</f>
        <v>0</v>
      </c>
      <c r="N1001" s="22" t="n">
        <f aca="false">IF(J1001="SIM", F1001/K1001, 0)</f>
        <v>0</v>
      </c>
      <c r="O1001" s="28"/>
      <c r="P1001" s="28"/>
      <c r="Q1001" s="28"/>
      <c r="R1001" s="28"/>
      <c r="S1001" s="28"/>
    </row>
  </sheetData>
  <autoFilter ref="A2:N1001"/>
  <mergeCells count="1">
    <mergeCell ref="C1:N1"/>
  </mergeCells>
  <conditionalFormatting sqref="L4:L1001">
    <cfRule type="containsText" priority="2" operator="containsText" aboveAverage="0" equalAverage="0" bottom="0" percent="0" rank="0" text="11/3799" dxfId="11">
      <formula>NOT(ISERROR(SEARCH("11/3799",L4)))</formula>
    </cfRule>
  </conditionalFormatting>
  <conditionalFormatting sqref="L3">
    <cfRule type="containsText" priority="3" operator="containsText" aboveAverage="0" equalAverage="0" bottom="0" percent="0" rank="0" text="11/3799" dxfId="12">
      <formula>NOT(ISERROR(SEARCH("11/3799",L3)))</formula>
    </cfRule>
  </conditionalFormatting>
  <conditionalFormatting sqref="M3:M1001">
    <cfRule type="containsText" priority="4" operator="containsText" aboveAverage="0" equalAverage="0" bottom="0" percent="0" rank="0" text="11/3799" dxfId="13">
      <formula>NOT(ISERROR(SEARCH("11/3799",M3)))</formula>
    </cfRule>
  </conditionalFormatting>
  <dataValidations count="4">
    <dataValidation allowBlank="true" errorStyle="stop" operator="between" showDropDown="false" showErrorMessage="true" showInputMessage="false" sqref="G3:G1001" type="list">
      <formula1>$Q:$Q</formula1>
      <formula2>0</formula2>
    </dataValidation>
    <dataValidation allowBlank="true" errorStyle="stop" operator="between" showDropDown="false" showErrorMessage="false" showInputMessage="false" sqref="A3:A1001" type="list">
      <formula1>$P:$P</formula1>
      <formula2>0</formula2>
    </dataValidation>
    <dataValidation allowBlank="true" errorStyle="stop" operator="between" showDropDown="false" showErrorMessage="true" showInputMessage="false" sqref="J3:J1001" type="list">
      <formula1>$R:$R</formula1>
      <formula2>0</formula2>
    </dataValidation>
    <dataValidation allowBlank="true" errorStyle="stop" operator="between" prompt="Escolha o mês em que será cobrada essa compra" showDropDown="false" showErrorMessage="true" showInputMessage="true" sqref="L3:L1001" type="list">
      <formula1>$S$3:$S$65</formula1>
      <formula2>0</formula2>
    </dataValidation>
  </dataValidation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CA493"/>
    <pageSetUpPr fitToPage="false"/>
  </sheetPr>
  <dimension ref="A1:BL16"/>
  <sheetViews>
    <sheetView showFormulas="false" showGridLines="false" showRowColHeaders="true" showZeros="true" rightToLeft="false" tabSelected="false" showOutlineSymbols="true" defaultGridColor="true" view="normal" topLeftCell="A1" colorId="64" zoomScale="73" zoomScaleNormal="73" zoomScalePageLayoutView="100" workbookViewId="0">
      <pane xSplit="1" ySplit="2" topLeftCell="B3" activePane="bottomRight" state="frozen"/>
      <selection pane="topLeft" activeCell="A1" activeCellId="0" sqref="A1"/>
      <selection pane="topRight" activeCell="B1" activeCellId="0" sqref="B1"/>
      <selection pane="bottomLeft" activeCell="A3" activeCellId="0" sqref="A3"/>
      <selection pane="bottomRight" activeCell="A10" activeCellId="0" sqref="A10"/>
    </sheetView>
  </sheetViews>
  <sheetFormatPr defaultColWidth="14.42578125" defaultRowHeight="15.75" zeroHeight="false" outlineLevelRow="0" outlineLevelCol="0"/>
  <cols>
    <col collapsed="false" customWidth="true" hidden="false" outlineLevel="0" max="1" min="1" style="0" width="41.86"/>
    <col collapsed="false" customWidth="true" hidden="false" outlineLevel="0" max="64" min="2" style="0" width="15.85"/>
  </cols>
  <sheetData>
    <row r="1" customFormat="false" ht="96" hidden="false" customHeight="true" outlineLevel="0" collapsed="false">
      <c r="B1" s="41" t="s">
        <v>47</v>
      </c>
      <c r="C1" s="41"/>
      <c r="D1" s="41"/>
      <c r="E1" s="41"/>
      <c r="F1" s="41"/>
      <c r="G1" s="41"/>
      <c r="H1" s="41"/>
      <c r="I1" s="41"/>
      <c r="J1" s="41"/>
      <c r="K1" s="41"/>
      <c r="L1" s="41"/>
      <c r="M1" s="41"/>
      <c r="N1" s="41"/>
      <c r="O1" s="41"/>
      <c r="P1" s="41"/>
    </row>
    <row r="2" customFormat="false" ht="16.15" hidden="false" customHeight="false" outlineLevel="0" collapsed="false">
      <c r="A2" s="52"/>
      <c r="B2" s="53" t="n">
        <v>44927</v>
      </c>
      <c r="C2" s="53" t="n">
        <v>44958</v>
      </c>
      <c r="D2" s="53" t="n">
        <v>44986</v>
      </c>
      <c r="E2" s="53" t="n">
        <v>45017</v>
      </c>
      <c r="F2" s="53" t="n">
        <v>45047</v>
      </c>
      <c r="G2" s="53" t="n">
        <v>45078</v>
      </c>
      <c r="H2" s="53" t="n">
        <v>45108</v>
      </c>
      <c r="I2" s="53" t="n">
        <v>45139</v>
      </c>
      <c r="J2" s="53" t="n">
        <v>45170</v>
      </c>
      <c r="K2" s="53" t="n">
        <v>45200</v>
      </c>
      <c r="L2" s="53" t="n">
        <v>45231</v>
      </c>
      <c r="M2" s="53" t="n">
        <v>45261</v>
      </c>
      <c r="N2" s="53" t="n">
        <v>45292</v>
      </c>
      <c r="O2" s="53" t="n">
        <v>45323</v>
      </c>
      <c r="P2" s="53" t="n">
        <v>45352</v>
      </c>
      <c r="Q2" s="53" t="n">
        <v>45383</v>
      </c>
      <c r="R2" s="53" t="n">
        <v>45413</v>
      </c>
      <c r="S2" s="53" t="n">
        <v>45444</v>
      </c>
      <c r="T2" s="53" t="n">
        <v>45474</v>
      </c>
      <c r="U2" s="53" t="n">
        <v>45505</v>
      </c>
      <c r="V2" s="53" t="n">
        <v>45536</v>
      </c>
      <c r="W2" s="53" t="n">
        <v>45566</v>
      </c>
      <c r="X2" s="53" t="n">
        <v>45597</v>
      </c>
      <c r="Y2" s="53" t="n">
        <v>45627</v>
      </c>
      <c r="Z2" s="53" t="n">
        <v>45658</v>
      </c>
      <c r="AA2" s="53" t="n">
        <v>45689</v>
      </c>
      <c r="AB2" s="53" t="n">
        <v>45717</v>
      </c>
      <c r="AC2" s="53" t="n">
        <v>45748</v>
      </c>
      <c r="AD2" s="53" t="n">
        <v>45778</v>
      </c>
      <c r="AE2" s="53" t="n">
        <v>45809</v>
      </c>
      <c r="AF2" s="53" t="n">
        <v>45839</v>
      </c>
      <c r="AG2" s="53" t="n">
        <v>45870</v>
      </c>
      <c r="AH2" s="53" t="n">
        <v>45901</v>
      </c>
      <c r="AI2" s="53" t="n">
        <v>45931</v>
      </c>
      <c r="AJ2" s="53" t="n">
        <v>45962</v>
      </c>
      <c r="AK2" s="53" t="n">
        <v>45992</v>
      </c>
      <c r="AL2" s="53" t="n">
        <v>46023</v>
      </c>
      <c r="AM2" s="53" t="n">
        <v>46054</v>
      </c>
      <c r="AN2" s="53" t="n">
        <v>46082</v>
      </c>
      <c r="AO2" s="53" t="n">
        <v>46113</v>
      </c>
      <c r="AP2" s="53" t="n">
        <v>46143</v>
      </c>
      <c r="AQ2" s="53" t="n">
        <v>46174</v>
      </c>
      <c r="AR2" s="53" t="n">
        <v>46204</v>
      </c>
      <c r="AS2" s="53" t="n">
        <v>46235</v>
      </c>
      <c r="AT2" s="53" t="n">
        <v>46266</v>
      </c>
      <c r="AU2" s="53" t="n">
        <v>46296</v>
      </c>
      <c r="AV2" s="53" t="n">
        <v>46327</v>
      </c>
      <c r="AW2" s="53" t="n">
        <v>46357</v>
      </c>
      <c r="AX2" s="53" t="n">
        <v>46388</v>
      </c>
      <c r="AY2" s="53" t="n">
        <v>46419</v>
      </c>
      <c r="AZ2" s="53" t="n">
        <v>46447</v>
      </c>
      <c r="BA2" s="53" t="n">
        <v>46478</v>
      </c>
      <c r="BB2" s="53" t="n">
        <v>46508</v>
      </c>
      <c r="BC2" s="53" t="n">
        <v>46539</v>
      </c>
      <c r="BD2" s="53" t="n">
        <v>46569</v>
      </c>
      <c r="BE2" s="53" t="n">
        <v>46600</v>
      </c>
      <c r="BF2" s="53" t="n">
        <v>46631</v>
      </c>
      <c r="BG2" s="53" t="n">
        <v>46661</v>
      </c>
      <c r="BH2" s="53" t="n">
        <v>46692</v>
      </c>
      <c r="BI2" s="53" t="n">
        <v>46722</v>
      </c>
      <c r="BJ2" s="53" t="n">
        <v>46753</v>
      </c>
      <c r="BK2" s="53" t="n">
        <v>46784</v>
      </c>
      <c r="BL2" s="53" t="n">
        <v>46813</v>
      </c>
    </row>
    <row r="3" customFormat="false" ht="15.75" hidden="false" customHeight="false" outlineLevel="0" collapsed="false">
      <c r="A3" s="54" t="s">
        <v>48</v>
      </c>
      <c r="B3" s="55" t="n">
        <f aca="false">SUM(B4:B8)</f>
        <v>0</v>
      </c>
      <c r="C3" s="55" t="n">
        <f aca="false">SUM(C4:C8)</f>
        <v>0</v>
      </c>
      <c r="D3" s="55" t="n">
        <f aca="false">SUM(D4:D8)</f>
        <v>0</v>
      </c>
      <c r="E3" s="55" t="n">
        <f aca="false">SUM(E4:E8)</f>
        <v>1000</v>
      </c>
      <c r="F3" s="55" t="n">
        <f aca="false">SUM(F4:F8)</f>
        <v>1000</v>
      </c>
      <c r="G3" s="55" t="n">
        <f aca="false">SUM(G4:G8)</f>
        <v>0</v>
      </c>
      <c r="H3" s="55" t="n">
        <f aca="false">SUM(H4:H8)</f>
        <v>0</v>
      </c>
      <c r="I3" s="55" t="n">
        <f aca="false">SUM(I4:I8)</f>
        <v>0</v>
      </c>
      <c r="J3" s="55" t="n">
        <f aca="false">SUM(J4:J8)</f>
        <v>0</v>
      </c>
      <c r="K3" s="55" t="n">
        <f aca="false">SUM(K4:K8)</f>
        <v>0</v>
      </c>
      <c r="L3" s="55" t="n">
        <f aca="false">SUM(L4:L8)</f>
        <v>0</v>
      </c>
      <c r="M3" s="55" t="n">
        <f aca="false">SUM(M4:M8)</f>
        <v>0</v>
      </c>
      <c r="N3" s="55" t="n">
        <f aca="false">SUM(N4:N8)</f>
        <v>0</v>
      </c>
      <c r="O3" s="55" t="n">
        <f aca="false">SUM(O4:O8)</f>
        <v>0</v>
      </c>
      <c r="P3" s="55" t="n">
        <f aca="false">SUM(P4:P8)</f>
        <v>0</v>
      </c>
      <c r="Q3" s="55" t="n">
        <f aca="false">SUM(Q4:Q8)</f>
        <v>0</v>
      </c>
      <c r="R3" s="55" t="n">
        <f aca="false">SUM(R4:R8)</f>
        <v>0</v>
      </c>
      <c r="S3" s="55" t="n">
        <f aca="false">SUM(S4:S8)</f>
        <v>0</v>
      </c>
      <c r="T3" s="55" t="n">
        <f aca="false">SUM(T4:T8)</f>
        <v>0</v>
      </c>
      <c r="U3" s="55" t="n">
        <f aca="false">SUM(U4:U8)</f>
        <v>0</v>
      </c>
      <c r="V3" s="55" t="n">
        <f aca="false">SUM(V4:V8)</f>
        <v>0</v>
      </c>
      <c r="W3" s="55" t="n">
        <f aca="false">SUM(W4:W8)</f>
        <v>0</v>
      </c>
      <c r="X3" s="55" t="n">
        <f aca="false">SUM(X4:X8)</f>
        <v>0</v>
      </c>
      <c r="Y3" s="55" t="n">
        <f aca="false">SUM(Y4:Y8)</f>
        <v>0</v>
      </c>
      <c r="Z3" s="55" t="n">
        <f aca="false">SUM(Z4:Z8)</f>
        <v>0</v>
      </c>
      <c r="AA3" s="55" t="n">
        <f aca="false">SUM(AA4:AA8)</f>
        <v>0</v>
      </c>
      <c r="AB3" s="55" t="n">
        <f aca="false">SUM(AB4:AB8)</f>
        <v>0</v>
      </c>
      <c r="AC3" s="55" t="n">
        <f aca="false">SUM(AC4:AC8)</f>
        <v>0</v>
      </c>
      <c r="AD3" s="55" t="n">
        <f aca="false">SUM(AD4:AD8)</f>
        <v>0</v>
      </c>
      <c r="AE3" s="55" t="n">
        <f aca="false">SUM(AE4:AE8)</f>
        <v>0</v>
      </c>
      <c r="AF3" s="55" t="n">
        <f aca="false">SUM(AF4:AF8)</f>
        <v>0</v>
      </c>
      <c r="AG3" s="55" t="n">
        <f aca="false">SUM(AG4:AG8)</f>
        <v>0</v>
      </c>
      <c r="AH3" s="55" t="n">
        <f aca="false">SUM(AH4:AH8)</f>
        <v>0</v>
      </c>
      <c r="AI3" s="55" t="n">
        <f aca="false">SUM(AI4:AI8)</f>
        <v>0</v>
      </c>
      <c r="AJ3" s="55" t="n">
        <f aca="false">SUM(AJ4:AJ8)</f>
        <v>0</v>
      </c>
      <c r="AK3" s="55" t="n">
        <f aca="false">SUM(AK4:AK8)</f>
        <v>0</v>
      </c>
      <c r="AL3" s="55" t="n">
        <f aca="false">SUM(AL4:AL8)</f>
        <v>0</v>
      </c>
      <c r="AM3" s="55" t="n">
        <f aca="false">SUM(AM4:AM8)</f>
        <v>0</v>
      </c>
      <c r="AN3" s="55" t="n">
        <f aca="false">SUM(AN4:AN8)</f>
        <v>0</v>
      </c>
      <c r="AO3" s="55" t="n">
        <f aca="false">SUM(AO4:AO8)</f>
        <v>0</v>
      </c>
      <c r="AP3" s="55" t="n">
        <f aca="false">SUM(AP4:AP8)</f>
        <v>0</v>
      </c>
      <c r="AQ3" s="55" t="n">
        <f aca="false">SUM(AQ4:AQ8)</f>
        <v>0</v>
      </c>
      <c r="AR3" s="55" t="n">
        <f aca="false">SUM(AR4:AR8)</f>
        <v>0</v>
      </c>
      <c r="AS3" s="55" t="n">
        <f aca="false">SUM(AS4:AS8)</f>
        <v>0</v>
      </c>
      <c r="AT3" s="55" t="n">
        <f aca="false">SUM(AT4:AT8)</f>
        <v>0</v>
      </c>
      <c r="AU3" s="55" t="n">
        <f aca="false">SUM(AU4:AU8)</f>
        <v>0</v>
      </c>
      <c r="AV3" s="55" t="n">
        <f aca="false">SUM(AV4:AV8)</f>
        <v>0</v>
      </c>
      <c r="AW3" s="55" t="n">
        <f aca="false">SUM(AW4:AW8)</f>
        <v>0</v>
      </c>
      <c r="AX3" s="55" t="n">
        <f aca="false">SUM(AX4:AX8)</f>
        <v>0</v>
      </c>
      <c r="AY3" s="55" t="n">
        <f aca="false">SUM(AY4:AY8)</f>
        <v>0</v>
      </c>
      <c r="AZ3" s="55" t="n">
        <f aca="false">SUM(AZ4:AZ8)</f>
        <v>0</v>
      </c>
      <c r="BA3" s="55" t="n">
        <f aca="false">SUM(BA4:BA8)</f>
        <v>0</v>
      </c>
      <c r="BB3" s="55" t="n">
        <f aca="false">SUM(BB4:BB8)</f>
        <v>0</v>
      </c>
      <c r="BC3" s="55" t="n">
        <f aca="false">SUM(BC4:BC8)</f>
        <v>0</v>
      </c>
      <c r="BD3" s="55" t="n">
        <f aca="false">SUM(BD4:BD8)</f>
        <v>0</v>
      </c>
      <c r="BE3" s="55" t="n">
        <f aca="false">SUM(BE4:BE8)</f>
        <v>0</v>
      </c>
      <c r="BF3" s="55" t="n">
        <f aca="false">SUM(BF4:BF8)</f>
        <v>0</v>
      </c>
      <c r="BG3" s="55" t="n">
        <f aca="false">SUM(BG4:BG8)</f>
        <v>0</v>
      </c>
      <c r="BH3" s="55" t="n">
        <f aca="false">SUM(BH4:BH8)</f>
        <v>0</v>
      </c>
      <c r="BI3" s="55" t="n">
        <f aca="false">SUM(BI4:BI8)</f>
        <v>0</v>
      </c>
      <c r="BJ3" s="55" t="n">
        <f aca="false">SUM(BJ4:BJ8)</f>
        <v>0</v>
      </c>
      <c r="BK3" s="55" t="n">
        <f aca="false">SUM(BK4:BK8)</f>
        <v>0</v>
      </c>
      <c r="BL3" s="55" t="n">
        <f aca="false">SUM(BL4:BL8)</f>
        <v>0</v>
      </c>
    </row>
    <row r="4" customFormat="false" ht="15.75" hidden="false" customHeight="true" outlineLevel="0" collapsed="false">
      <c r="A4" s="56" t="s">
        <v>41</v>
      </c>
      <c r="B4" s="57" t="n">
        <f aca="false">SUMIFS(Receita!$N:$N, Receita!$A:$A,"*"&amp;$A4&amp;"*", Receita!$L:$L,"&lt;="&amp;B$2, Receita!$M:$M,"&gt;="&amp;B$2)</f>
        <v>0</v>
      </c>
      <c r="C4" s="57" t="n">
        <f aca="false">SUMIFS(Receita!$N:$N, Receita!$A:$A,"*"&amp;$A4&amp;"*", Receita!$L:$L,"&lt;="&amp;C$2, Receita!$M:$M,"&gt;="&amp;C$2)</f>
        <v>0</v>
      </c>
      <c r="D4" s="57" t="n">
        <f aca="false">SUMIFS(Receita!$N:$N, Receita!$A:$A,"*"&amp;$A4&amp;"*", Receita!$L:$L,"&lt;="&amp;D$2, Receita!$M:$M,"&gt;="&amp;D$2)</f>
        <v>0</v>
      </c>
      <c r="E4" s="57" t="n">
        <f aca="false">SUMIFS(Receita!$N:$N, Receita!$A:$A,"*"&amp;$A4&amp;"*", Receita!$L:$L,"&lt;="&amp;E$2, Receita!$M:$M,"&gt;="&amp;E$2)</f>
        <v>1000</v>
      </c>
      <c r="F4" s="57" t="n">
        <f aca="false">SUMIFS(Receita!$N:$N, Receita!$A:$A,"*"&amp;$A4&amp;"*", Receita!$L:$L,"&lt;="&amp;F$2, Receita!$M:$M,"&gt;="&amp;F$2)</f>
        <v>1000</v>
      </c>
      <c r="G4" s="57" t="n">
        <f aca="false">SUMIFS(Receita!$N:$N, Receita!$A:$A,"*"&amp;$A4&amp;"*", Receita!$L:$L,"&lt;="&amp;G$2, Receita!$M:$M,"&gt;="&amp;G$2)</f>
        <v>0</v>
      </c>
      <c r="H4" s="57" t="n">
        <f aca="false">SUMIFS(Receita!$N:$N, Receita!$A:$A,"*"&amp;$A4&amp;"*", Receita!$L:$L,"&lt;="&amp;H$2, Receita!$M:$M,"&gt;="&amp;H$2)</f>
        <v>0</v>
      </c>
      <c r="I4" s="57" t="n">
        <f aca="false">SUMIFS(Receita!$N:$N, Receita!$A:$A,"*"&amp;$A4&amp;"*", Receita!$L:$L,"&lt;="&amp;I$2, Receita!$M:$M,"&gt;="&amp;I$2)</f>
        <v>0</v>
      </c>
      <c r="J4" s="57" t="n">
        <f aca="false">SUMIFS(Receita!$N:$N, Receita!$A:$A,"*"&amp;$A4&amp;"*", Receita!$L:$L,"&lt;="&amp;J$2, Receita!$M:$M,"&gt;="&amp;J$2)</f>
        <v>0</v>
      </c>
      <c r="K4" s="57" t="n">
        <f aca="false">SUMIFS(Receita!$N:$N, Receita!$A:$A,"*"&amp;$A4&amp;"*", Receita!$L:$L,"&lt;="&amp;K$2, Receita!$M:$M,"&gt;="&amp;K$2)</f>
        <v>0</v>
      </c>
      <c r="L4" s="57" t="n">
        <f aca="false">SUMIFS(Receita!$N:$N, Receita!$A:$A,"*"&amp;$A4&amp;"*", Receita!$L:$L,"&lt;="&amp;L$2, Receita!$M:$M,"&gt;="&amp;L$2)</f>
        <v>0</v>
      </c>
      <c r="M4" s="57" t="n">
        <f aca="false">SUMIFS(Receita!$N:$N, Receita!$A:$A,"*"&amp;$A4&amp;"*", Receita!$L:$L,"&lt;="&amp;M$2, Receita!$M:$M,"&gt;="&amp;M$2)</f>
        <v>0</v>
      </c>
      <c r="N4" s="57" t="n">
        <f aca="false">SUMIFS(Receita!$N:$N, Receita!$A:$A,"*"&amp;$A4&amp;"*", Receita!$L:$L,"&lt;="&amp;N$2, Receita!$M:$M,"&gt;="&amp;N$2)</f>
        <v>0</v>
      </c>
      <c r="O4" s="57" t="n">
        <f aca="false">SUMIFS(Receita!$N:$N, Receita!$A:$A,"*"&amp;$A4&amp;"*", Receita!$L:$L,"&lt;="&amp;O$2, Receita!$M:$M,"&gt;="&amp;O$2)</f>
        <v>0</v>
      </c>
      <c r="P4" s="57" t="n">
        <f aca="false">SUMIFS(Receita!$N:$N, Receita!$A:$A,"*"&amp;$A4&amp;"*", Receita!$L:$L,"&lt;="&amp;P$2, Receita!$M:$M,"&gt;="&amp;P$2)</f>
        <v>0</v>
      </c>
      <c r="Q4" s="57" t="n">
        <f aca="false">SUMIFS(Receita!$N:$N, Receita!$A:$A,"*"&amp;$A4&amp;"*", Receita!$L:$L,"&lt;="&amp;Q$2, Receita!$M:$M,"&gt;="&amp;Q$2)</f>
        <v>0</v>
      </c>
      <c r="R4" s="57" t="n">
        <f aca="false">SUMIFS(Receita!$N:$N, Receita!$A:$A,"*"&amp;$A4&amp;"*", Receita!$L:$L,"&lt;="&amp;R$2, Receita!$M:$M,"&gt;="&amp;R$2)</f>
        <v>0</v>
      </c>
      <c r="S4" s="57" t="n">
        <f aca="false">SUMIFS(Receita!$N:$N, Receita!$A:$A,"*"&amp;$A4&amp;"*", Receita!$L:$L,"&lt;="&amp;S$2, Receita!$M:$M,"&gt;="&amp;S$2)</f>
        <v>0</v>
      </c>
      <c r="T4" s="57" t="n">
        <f aca="false">SUMIFS(Receita!$N:$N, Receita!$A:$A,"*"&amp;$A4&amp;"*", Receita!$L:$L,"&lt;="&amp;T$2, Receita!$M:$M,"&gt;="&amp;T$2)</f>
        <v>0</v>
      </c>
      <c r="U4" s="57" t="n">
        <f aca="false">SUMIFS(Receita!$N:$N, Receita!$A:$A,"*"&amp;$A4&amp;"*", Receita!$L:$L,"&lt;="&amp;U$2, Receita!$M:$M,"&gt;="&amp;U$2)</f>
        <v>0</v>
      </c>
      <c r="V4" s="57" t="n">
        <f aca="false">SUMIFS(Receita!$N:$N, Receita!$A:$A,"*"&amp;$A4&amp;"*", Receita!$L:$L,"&lt;="&amp;V$2, Receita!$M:$M,"&gt;="&amp;V$2)</f>
        <v>0</v>
      </c>
      <c r="W4" s="57" t="n">
        <f aca="false">SUMIFS(Receita!$N:$N, Receita!$A:$A,"*"&amp;$A4&amp;"*", Receita!$L:$L,"&lt;="&amp;W$2, Receita!$M:$M,"&gt;="&amp;W$2)</f>
        <v>0</v>
      </c>
      <c r="X4" s="57" t="n">
        <f aca="false">SUMIFS(Receita!$N:$N, Receita!$A:$A,"*"&amp;$A4&amp;"*", Receita!$L:$L,"&lt;="&amp;X$2, Receita!$M:$M,"&gt;="&amp;X$2)</f>
        <v>0</v>
      </c>
      <c r="Y4" s="57" t="n">
        <f aca="false">SUMIFS(Receita!$N:$N, Receita!$A:$A,"*"&amp;$A4&amp;"*", Receita!$L:$L,"&lt;="&amp;Y$2, Receita!$M:$M,"&gt;="&amp;Y$2)</f>
        <v>0</v>
      </c>
      <c r="Z4" s="57" t="n">
        <f aca="false">SUMIFS(Receita!$N:$N, Receita!$A:$A,"*"&amp;$A4&amp;"*", Receita!$L:$L,"&lt;="&amp;Z$2, Receita!$M:$M,"&gt;="&amp;Z$2)</f>
        <v>0</v>
      </c>
      <c r="AA4" s="57" t="n">
        <f aca="false">SUMIFS(Receita!$N:$N, Receita!$A:$A,"*"&amp;$A4&amp;"*", Receita!$L:$L,"&lt;="&amp;AA$2, Receita!$M:$M,"&gt;="&amp;AA$2)</f>
        <v>0</v>
      </c>
      <c r="AB4" s="57" t="n">
        <f aca="false">SUMIFS(Receita!$N:$N, Receita!$A:$A,"*"&amp;$A4&amp;"*", Receita!$L:$L,"&lt;="&amp;AB$2, Receita!$M:$M,"&gt;="&amp;AB$2)</f>
        <v>0</v>
      </c>
      <c r="AC4" s="57" t="n">
        <f aca="false">SUMIFS(Receita!$N:$N, Receita!$A:$A,"*"&amp;$A4&amp;"*", Receita!$L:$L,"&lt;="&amp;AC$2, Receita!$M:$M,"&gt;="&amp;AC$2)</f>
        <v>0</v>
      </c>
      <c r="AD4" s="57" t="n">
        <f aca="false">SUMIFS(Receita!$N:$N, Receita!$A:$A,"*"&amp;$A4&amp;"*", Receita!$L:$L,"&lt;="&amp;AD$2, Receita!$M:$M,"&gt;="&amp;AD$2)</f>
        <v>0</v>
      </c>
      <c r="AE4" s="57" t="n">
        <f aca="false">SUMIFS(Receita!$N:$N, Receita!$A:$A,"*"&amp;$A4&amp;"*", Receita!$L:$L,"&lt;="&amp;AE$2, Receita!$M:$M,"&gt;="&amp;AE$2)</f>
        <v>0</v>
      </c>
      <c r="AF4" s="57" t="n">
        <f aca="false">SUMIFS(Receita!$N:$N, Receita!$A:$A,"*"&amp;$A4&amp;"*", Receita!$L:$L,"&lt;="&amp;AF$2, Receita!$M:$M,"&gt;="&amp;AF$2)</f>
        <v>0</v>
      </c>
      <c r="AG4" s="57" t="n">
        <f aca="false">SUMIFS(Receita!$N:$N, Receita!$A:$A,"*"&amp;$A4&amp;"*", Receita!$L:$L,"&lt;="&amp;AG$2, Receita!$M:$M,"&gt;="&amp;AG$2)</f>
        <v>0</v>
      </c>
      <c r="AH4" s="57" t="n">
        <f aca="false">SUMIFS(Receita!$N:$N, Receita!$A:$A,"*"&amp;$A4&amp;"*", Receita!$L:$L,"&lt;="&amp;AH$2, Receita!$M:$M,"&gt;="&amp;AH$2)</f>
        <v>0</v>
      </c>
      <c r="AI4" s="57" t="n">
        <f aca="false">SUMIFS(Receita!$N:$N, Receita!$A:$A,"*"&amp;$A4&amp;"*", Receita!$L:$L,"&lt;="&amp;AI$2, Receita!$M:$M,"&gt;="&amp;AI$2)</f>
        <v>0</v>
      </c>
      <c r="AJ4" s="57" t="n">
        <f aca="false">SUMIFS(Receita!$N:$N, Receita!$A:$A,"*"&amp;$A4&amp;"*", Receita!$L:$L,"&lt;="&amp;AJ$2, Receita!$M:$M,"&gt;="&amp;AJ$2)</f>
        <v>0</v>
      </c>
      <c r="AK4" s="57" t="n">
        <f aca="false">SUMIFS(Receita!$N:$N, Receita!$A:$A,"*"&amp;$A4&amp;"*", Receita!$L:$L,"&lt;="&amp;AK$2, Receita!$M:$M,"&gt;="&amp;AK$2)</f>
        <v>0</v>
      </c>
      <c r="AL4" s="57" t="n">
        <f aca="false">SUMIFS(Receita!$N:$N, Receita!$A:$A,"*"&amp;$A4&amp;"*", Receita!$L:$L,"&lt;="&amp;AL$2, Receita!$M:$M,"&gt;="&amp;AL$2)</f>
        <v>0</v>
      </c>
      <c r="AM4" s="57" t="n">
        <f aca="false">SUMIFS(Receita!$N:$N, Receita!$A:$A,"*"&amp;$A4&amp;"*", Receita!$L:$L,"&lt;="&amp;AM$2, Receita!$M:$M,"&gt;="&amp;AM$2)</f>
        <v>0</v>
      </c>
      <c r="AN4" s="57" t="n">
        <f aca="false">SUMIFS(Receita!$N:$N, Receita!$A:$A,"*"&amp;$A4&amp;"*", Receita!$L:$L,"&lt;="&amp;AN$2, Receita!$M:$M,"&gt;="&amp;AN$2)</f>
        <v>0</v>
      </c>
      <c r="AO4" s="57" t="n">
        <f aca="false">SUMIFS(Receita!$N:$N, Receita!$A:$A,"*"&amp;$A4&amp;"*", Receita!$L:$L,"&lt;="&amp;AO$2, Receita!$M:$M,"&gt;="&amp;AO$2)</f>
        <v>0</v>
      </c>
      <c r="AP4" s="57" t="n">
        <f aca="false">SUMIFS(Receita!$N:$N, Receita!$A:$A,"*"&amp;$A4&amp;"*", Receita!$L:$L,"&lt;="&amp;AP$2, Receita!$M:$M,"&gt;="&amp;AP$2)</f>
        <v>0</v>
      </c>
      <c r="AQ4" s="57" t="n">
        <f aca="false">SUMIFS(Receita!$N:$N, Receita!$A:$A,"*"&amp;$A4&amp;"*", Receita!$L:$L,"&lt;="&amp;AQ$2, Receita!$M:$M,"&gt;="&amp;AQ$2)</f>
        <v>0</v>
      </c>
      <c r="AR4" s="57" t="n">
        <f aca="false">SUMIFS(Receita!$N:$N, Receita!$A:$A,"*"&amp;$A4&amp;"*", Receita!$L:$L,"&lt;="&amp;AR$2, Receita!$M:$M,"&gt;="&amp;AR$2)</f>
        <v>0</v>
      </c>
      <c r="AS4" s="57" t="n">
        <f aca="false">SUMIFS(Receita!$N:$N, Receita!$A:$A,"*"&amp;$A4&amp;"*", Receita!$L:$L,"&lt;="&amp;AS$2, Receita!$M:$M,"&gt;="&amp;AS$2)</f>
        <v>0</v>
      </c>
      <c r="AT4" s="57" t="n">
        <f aca="false">SUMIFS(Receita!$N:$N, Receita!$A:$A,"*"&amp;$A4&amp;"*", Receita!$L:$L,"&lt;="&amp;AT$2, Receita!$M:$M,"&gt;="&amp;AT$2)</f>
        <v>0</v>
      </c>
      <c r="AU4" s="57" t="n">
        <f aca="false">SUMIFS(Receita!$N:$N, Receita!$A:$A,"*"&amp;$A4&amp;"*", Receita!$L:$L,"&lt;="&amp;AU$2, Receita!$M:$M,"&gt;="&amp;AU$2)</f>
        <v>0</v>
      </c>
      <c r="AV4" s="57" t="n">
        <f aca="false">SUMIFS(Receita!$N:$N, Receita!$A:$A,"*"&amp;$A4&amp;"*", Receita!$L:$L,"&lt;="&amp;AV$2, Receita!$M:$M,"&gt;="&amp;AV$2)</f>
        <v>0</v>
      </c>
      <c r="AW4" s="57" t="n">
        <f aca="false">SUMIFS(Receita!$N:$N, Receita!$A:$A,"*"&amp;$A4&amp;"*", Receita!$L:$L,"&lt;="&amp;AW$2, Receita!$M:$M,"&gt;="&amp;AW$2)</f>
        <v>0</v>
      </c>
      <c r="AX4" s="57" t="n">
        <f aca="false">SUMIFS(Receita!$N:$N, Receita!$A:$A,"*"&amp;$A4&amp;"*", Receita!$L:$L,"&lt;="&amp;AX$2, Receita!$M:$M,"&gt;="&amp;AX$2)</f>
        <v>0</v>
      </c>
      <c r="AY4" s="57" t="n">
        <f aca="false">SUMIFS(Receita!$N:$N, Receita!$A:$A,"*"&amp;$A4&amp;"*", Receita!$L:$L,"&lt;="&amp;AY$2, Receita!$M:$M,"&gt;="&amp;AY$2)</f>
        <v>0</v>
      </c>
      <c r="AZ4" s="57" t="n">
        <f aca="false">SUMIFS(Receita!$N:$N, Receita!$A:$A,"*"&amp;$A4&amp;"*", Receita!$L:$L,"&lt;="&amp;AZ$2, Receita!$M:$M,"&gt;="&amp;AZ$2)</f>
        <v>0</v>
      </c>
      <c r="BA4" s="57" t="n">
        <f aca="false">SUMIFS(Receita!$N:$N, Receita!$A:$A,"*"&amp;$A4&amp;"*", Receita!$L:$L,"&lt;="&amp;BA$2, Receita!$M:$M,"&gt;="&amp;BA$2)</f>
        <v>0</v>
      </c>
      <c r="BB4" s="57" t="n">
        <f aca="false">SUMIFS(Receita!$N:$N, Receita!$A:$A,"*"&amp;$A4&amp;"*", Receita!$L:$L,"&lt;="&amp;BB$2, Receita!$M:$M,"&gt;="&amp;BB$2)</f>
        <v>0</v>
      </c>
      <c r="BC4" s="57" t="n">
        <f aca="false">SUMIFS(Receita!$N:$N, Receita!$A:$A,"*"&amp;$A4&amp;"*", Receita!$L:$L,"&lt;="&amp;BC$2, Receita!$M:$M,"&gt;="&amp;BC$2)</f>
        <v>0</v>
      </c>
      <c r="BD4" s="57" t="n">
        <f aca="false">SUMIFS(Receita!$N:$N, Receita!$A:$A,"*"&amp;$A4&amp;"*", Receita!$L:$L,"&lt;="&amp;BD$2, Receita!$M:$M,"&gt;="&amp;BD$2)</f>
        <v>0</v>
      </c>
      <c r="BE4" s="57" t="n">
        <f aca="false">SUMIFS(Receita!$N:$N, Receita!$A:$A,"*"&amp;$A4&amp;"*", Receita!$L:$L,"&lt;="&amp;BE$2, Receita!$M:$M,"&gt;="&amp;BE$2)</f>
        <v>0</v>
      </c>
      <c r="BF4" s="57" t="n">
        <f aca="false">SUMIFS(Receita!$N:$N, Receita!$A:$A,"*"&amp;$A4&amp;"*", Receita!$L:$L,"&lt;="&amp;BF$2, Receita!$M:$M,"&gt;="&amp;BF$2)</f>
        <v>0</v>
      </c>
      <c r="BG4" s="57" t="n">
        <f aca="false">SUMIFS(Receita!$N:$N, Receita!$A:$A,"*"&amp;$A4&amp;"*", Receita!$L:$L,"&lt;="&amp;BG$2, Receita!$M:$M,"&gt;="&amp;BG$2)</f>
        <v>0</v>
      </c>
      <c r="BH4" s="57" t="n">
        <f aca="false">SUMIFS(Receita!$N:$N, Receita!$A:$A,"*"&amp;$A4&amp;"*", Receita!$L:$L,"&lt;="&amp;BH$2, Receita!$M:$M,"&gt;="&amp;BH$2)</f>
        <v>0</v>
      </c>
      <c r="BI4" s="57" t="n">
        <f aca="false">SUMIFS(Receita!$N:$N, Receita!$A:$A,"*"&amp;$A4&amp;"*", Receita!$L:$L,"&lt;="&amp;BI$2, Receita!$M:$M,"&gt;="&amp;BI$2)</f>
        <v>0</v>
      </c>
      <c r="BJ4" s="57" t="n">
        <f aca="false">SUMIFS(Receita!$N:$N, Receita!$A:$A,"*"&amp;$A4&amp;"*", Receita!$L:$L,"&lt;="&amp;BJ$2, Receita!$M:$M,"&gt;="&amp;BJ$2)</f>
        <v>0</v>
      </c>
      <c r="BK4" s="57" t="n">
        <f aca="false">SUMIFS(Receita!$N:$N, Receita!$A:$A,"*"&amp;$A4&amp;"*", Receita!$L:$L,"&lt;="&amp;BK$2, Receita!$M:$M,"&gt;="&amp;BK$2)</f>
        <v>0</v>
      </c>
      <c r="BL4" s="57" t="n">
        <f aca="false">SUMIFS(Receita!$N:$N, Receita!$A:$A,"*"&amp;$A4&amp;"*", Receita!$L:$L,"&lt;="&amp;BL$2, Receita!$M:$M,"&gt;="&amp;BL$2)</f>
        <v>0</v>
      </c>
    </row>
    <row r="5" customFormat="false" ht="15.75" hidden="false" customHeight="true" outlineLevel="0" collapsed="false">
      <c r="A5" s="58" t="s">
        <v>49</v>
      </c>
      <c r="B5" s="59" t="n">
        <f aca="false">SUMIFS(Receita!$N:$N, Receita!$A:$A,"*"&amp;$A5&amp;"*", Receita!$L:$L,"&lt;="&amp;B$2, Receita!$M:$M,"&gt;="&amp;B$2)</f>
        <v>0</v>
      </c>
      <c r="C5" s="59" t="n">
        <f aca="false">SUMIFS(Receita!$N:$N, Receita!$A:$A,"*"&amp;$A5&amp;"*", Receita!$L:$L,"&lt;="&amp;C$2, Receita!$M:$M,"&gt;="&amp;C$2)</f>
        <v>0</v>
      </c>
      <c r="D5" s="59" t="n">
        <f aca="false">SUMIFS(Receita!$N:$N, Receita!$A:$A,"*"&amp;$A5&amp;"*", Receita!$L:$L,"&lt;="&amp;D$2, Receita!$M:$M,"&gt;="&amp;D$2)</f>
        <v>0</v>
      </c>
      <c r="E5" s="59" t="n">
        <f aca="false">SUMIFS(Receita!$N:$N, Receita!$A:$A,"*"&amp;$A5&amp;"*", Receita!$L:$L,"&lt;="&amp;E$2, Receita!$M:$M,"&gt;="&amp;E$2)</f>
        <v>0</v>
      </c>
      <c r="F5" s="59" t="n">
        <f aca="false">SUMIFS(Receita!$N:$N, Receita!$A:$A,"*"&amp;$A5&amp;"*", Receita!$L:$L,"&lt;="&amp;F$2, Receita!$M:$M,"&gt;="&amp;F$2)</f>
        <v>0</v>
      </c>
      <c r="G5" s="59" t="n">
        <f aca="false">SUMIFS(Receita!$N:$N, Receita!$A:$A,"*"&amp;$A5&amp;"*", Receita!$L:$L,"&lt;="&amp;G$2, Receita!$M:$M,"&gt;="&amp;G$2)</f>
        <v>0</v>
      </c>
      <c r="H5" s="59" t="n">
        <f aca="false">SUMIFS(Receita!$N:$N, Receita!$A:$A,"*"&amp;$A5&amp;"*", Receita!$L:$L,"&lt;="&amp;H$2, Receita!$M:$M,"&gt;="&amp;H$2)</f>
        <v>0</v>
      </c>
      <c r="I5" s="59" t="n">
        <f aca="false">SUMIFS(Receita!$N:$N, Receita!$A:$A,"*"&amp;$A5&amp;"*", Receita!$L:$L,"&lt;="&amp;I$2, Receita!$M:$M,"&gt;="&amp;I$2)</f>
        <v>0</v>
      </c>
      <c r="J5" s="59" t="n">
        <f aca="false">SUMIFS(Receita!$N:$N, Receita!$A:$A,"*"&amp;$A5&amp;"*", Receita!$L:$L,"&lt;="&amp;J$2, Receita!$M:$M,"&gt;="&amp;J$2)</f>
        <v>0</v>
      </c>
      <c r="K5" s="59" t="n">
        <f aca="false">SUMIFS(Receita!$N:$N, Receita!$A:$A,"*"&amp;$A5&amp;"*", Receita!$L:$L,"&lt;="&amp;K$2, Receita!$M:$M,"&gt;="&amp;K$2)</f>
        <v>0</v>
      </c>
      <c r="L5" s="59" t="n">
        <f aca="false">SUMIFS(Receita!$N:$N, Receita!$A:$A,"*"&amp;$A5&amp;"*", Receita!$L:$L,"&lt;="&amp;L$2, Receita!$M:$M,"&gt;="&amp;L$2)</f>
        <v>0</v>
      </c>
      <c r="M5" s="59" t="n">
        <f aca="false">SUMIFS(Receita!$N:$N, Receita!$A:$A,"*"&amp;$A5&amp;"*", Receita!$L:$L,"&lt;="&amp;M$2, Receita!$M:$M,"&gt;="&amp;M$2)</f>
        <v>0</v>
      </c>
      <c r="N5" s="59" t="n">
        <f aca="false">SUMIFS(Receita!$N:$N, Receita!$A:$A,"*"&amp;$A5&amp;"*", Receita!$L:$L,"&lt;="&amp;N$2, Receita!$M:$M,"&gt;="&amp;N$2)</f>
        <v>0</v>
      </c>
      <c r="O5" s="59" t="n">
        <f aca="false">SUMIFS(Receita!$N:$N, Receita!$A:$A,"*"&amp;$A5&amp;"*", Receita!$L:$L,"&lt;="&amp;O$2, Receita!$M:$M,"&gt;="&amp;O$2)</f>
        <v>0</v>
      </c>
      <c r="P5" s="59" t="n">
        <f aca="false">SUMIFS(Receita!$N:$N, Receita!$A:$A,"*"&amp;$A5&amp;"*", Receita!$L:$L,"&lt;="&amp;P$2, Receita!$M:$M,"&gt;="&amp;P$2)</f>
        <v>0</v>
      </c>
      <c r="Q5" s="59" t="n">
        <f aca="false">SUMIFS(Receita!$N:$N, Receita!$A:$A,"*"&amp;$A5&amp;"*", Receita!$L:$L,"&lt;="&amp;Q$2, Receita!$M:$M,"&gt;="&amp;Q$2)</f>
        <v>0</v>
      </c>
      <c r="R5" s="59" t="n">
        <f aca="false">SUMIFS(Receita!$N:$N, Receita!$A:$A,"*"&amp;$A5&amp;"*", Receita!$L:$L,"&lt;="&amp;R$2, Receita!$M:$M,"&gt;="&amp;R$2)</f>
        <v>0</v>
      </c>
      <c r="S5" s="59" t="n">
        <f aca="false">SUMIFS(Receita!$N:$N, Receita!$A:$A,"*"&amp;$A5&amp;"*", Receita!$L:$L,"&lt;="&amp;S$2, Receita!$M:$M,"&gt;="&amp;S$2)</f>
        <v>0</v>
      </c>
      <c r="T5" s="59" t="n">
        <f aca="false">SUMIFS(Receita!$N:$N, Receita!$A:$A,"*"&amp;$A5&amp;"*", Receita!$L:$L,"&lt;="&amp;T$2, Receita!$M:$M,"&gt;="&amp;T$2)</f>
        <v>0</v>
      </c>
      <c r="U5" s="59" t="n">
        <f aca="false">SUMIFS(Receita!$N:$N, Receita!$A:$A,"*"&amp;$A5&amp;"*", Receita!$L:$L,"&lt;="&amp;U$2, Receita!$M:$M,"&gt;="&amp;U$2)</f>
        <v>0</v>
      </c>
      <c r="V5" s="59" t="n">
        <f aca="false">SUMIFS(Receita!$N:$N, Receita!$A:$A,"*"&amp;$A5&amp;"*", Receita!$L:$L,"&lt;="&amp;V$2, Receita!$M:$M,"&gt;="&amp;V$2)</f>
        <v>0</v>
      </c>
      <c r="W5" s="59" t="n">
        <f aca="false">SUMIFS(Receita!$N:$N, Receita!$A:$A,"*"&amp;$A5&amp;"*", Receita!$L:$L,"&lt;="&amp;W$2, Receita!$M:$M,"&gt;="&amp;W$2)</f>
        <v>0</v>
      </c>
      <c r="X5" s="59" t="n">
        <f aca="false">SUMIFS(Receita!$N:$N, Receita!$A:$A,"*"&amp;$A5&amp;"*", Receita!$L:$L,"&lt;="&amp;X$2, Receita!$M:$M,"&gt;="&amp;X$2)</f>
        <v>0</v>
      </c>
      <c r="Y5" s="59" t="n">
        <f aca="false">SUMIFS(Receita!$N:$N, Receita!$A:$A,"*"&amp;$A5&amp;"*", Receita!$L:$L,"&lt;="&amp;Y$2, Receita!$M:$M,"&gt;="&amp;Y$2)</f>
        <v>0</v>
      </c>
      <c r="Z5" s="59" t="n">
        <f aca="false">SUMIFS(Receita!$N:$N, Receita!$A:$A,"*"&amp;$A5&amp;"*", Receita!$L:$L,"&lt;="&amp;Z$2, Receita!$M:$M,"&gt;="&amp;Z$2)</f>
        <v>0</v>
      </c>
      <c r="AA5" s="59" t="n">
        <f aca="false">SUMIFS(Receita!$N:$N, Receita!$A:$A,"*"&amp;$A5&amp;"*", Receita!$L:$L,"&lt;="&amp;AA$2, Receita!$M:$M,"&gt;="&amp;AA$2)</f>
        <v>0</v>
      </c>
      <c r="AB5" s="59" t="n">
        <f aca="false">SUMIFS(Receita!$N:$N, Receita!$A:$A,"*"&amp;$A5&amp;"*", Receita!$L:$L,"&lt;="&amp;AB$2, Receita!$M:$M,"&gt;="&amp;AB$2)</f>
        <v>0</v>
      </c>
      <c r="AC5" s="59" t="n">
        <f aca="false">SUMIFS(Receita!$N:$N, Receita!$A:$A,"*"&amp;$A5&amp;"*", Receita!$L:$L,"&lt;="&amp;AC$2, Receita!$M:$M,"&gt;="&amp;AC$2)</f>
        <v>0</v>
      </c>
      <c r="AD5" s="59" t="n">
        <f aca="false">SUMIFS(Receita!$N:$N, Receita!$A:$A,"*"&amp;$A5&amp;"*", Receita!$L:$L,"&lt;="&amp;AD$2, Receita!$M:$M,"&gt;="&amp;AD$2)</f>
        <v>0</v>
      </c>
      <c r="AE5" s="59" t="n">
        <f aca="false">SUMIFS(Receita!$N:$N, Receita!$A:$A,"*"&amp;$A5&amp;"*", Receita!$L:$L,"&lt;="&amp;AE$2, Receita!$M:$M,"&gt;="&amp;AE$2)</f>
        <v>0</v>
      </c>
      <c r="AF5" s="59" t="n">
        <f aca="false">SUMIFS(Receita!$N:$N, Receita!$A:$A,"*"&amp;$A5&amp;"*", Receita!$L:$L,"&lt;="&amp;AF$2, Receita!$M:$M,"&gt;="&amp;AF$2)</f>
        <v>0</v>
      </c>
      <c r="AG5" s="59" t="n">
        <f aca="false">SUMIFS(Receita!$N:$N, Receita!$A:$A,"*"&amp;$A5&amp;"*", Receita!$L:$L,"&lt;="&amp;AG$2, Receita!$M:$M,"&gt;="&amp;AG$2)</f>
        <v>0</v>
      </c>
      <c r="AH5" s="59" t="n">
        <f aca="false">SUMIFS(Receita!$N:$N, Receita!$A:$A,"*"&amp;$A5&amp;"*", Receita!$L:$L,"&lt;="&amp;AH$2, Receita!$M:$M,"&gt;="&amp;AH$2)</f>
        <v>0</v>
      </c>
      <c r="AI5" s="59" t="n">
        <f aca="false">SUMIFS(Receita!$N:$N, Receita!$A:$A,"*"&amp;$A5&amp;"*", Receita!$L:$L,"&lt;="&amp;AI$2, Receita!$M:$M,"&gt;="&amp;AI$2)</f>
        <v>0</v>
      </c>
      <c r="AJ5" s="59" t="n">
        <f aca="false">SUMIFS(Receita!$N:$N, Receita!$A:$A,"*"&amp;$A5&amp;"*", Receita!$L:$L,"&lt;="&amp;AJ$2, Receita!$M:$M,"&gt;="&amp;AJ$2)</f>
        <v>0</v>
      </c>
      <c r="AK5" s="59" t="n">
        <f aca="false">SUMIFS(Receita!$N:$N, Receita!$A:$A,"*"&amp;$A5&amp;"*", Receita!$L:$L,"&lt;="&amp;AK$2, Receita!$M:$M,"&gt;="&amp;AK$2)</f>
        <v>0</v>
      </c>
      <c r="AL5" s="59" t="n">
        <f aca="false">SUMIFS(Receita!$N:$N, Receita!$A:$A,"*"&amp;$A5&amp;"*", Receita!$L:$L,"&lt;="&amp;AL$2, Receita!$M:$M,"&gt;="&amp;AL$2)</f>
        <v>0</v>
      </c>
      <c r="AM5" s="59" t="n">
        <f aca="false">SUMIFS(Receita!$N:$N, Receita!$A:$A,"*"&amp;$A5&amp;"*", Receita!$L:$L,"&lt;="&amp;AM$2, Receita!$M:$M,"&gt;="&amp;AM$2)</f>
        <v>0</v>
      </c>
      <c r="AN5" s="59" t="n">
        <f aca="false">SUMIFS(Receita!$N:$N, Receita!$A:$A,"*"&amp;$A5&amp;"*", Receita!$L:$L,"&lt;="&amp;AN$2, Receita!$M:$M,"&gt;="&amp;AN$2)</f>
        <v>0</v>
      </c>
      <c r="AO5" s="59" t="n">
        <f aca="false">SUMIFS(Receita!$N:$N, Receita!$A:$A,"*"&amp;$A5&amp;"*", Receita!$L:$L,"&lt;="&amp;AO$2, Receita!$M:$M,"&gt;="&amp;AO$2)</f>
        <v>0</v>
      </c>
      <c r="AP5" s="59" t="n">
        <f aca="false">SUMIFS(Receita!$N:$N, Receita!$A:$A,"*"&amp;$A5&amp;"*", Receita!$L:$L,"&lt;="&amp;AP$2, Receita!$M:$M,"&gt;="&amp;AP$2)</f>
        <v>0</v>
      </c>
      <c r="AQ5" s="59" t="n">
        <f aca="false">SUMIFS(Receita!$N:$N, Receita!$A:$A,"*"&amp;$A5&amp;"*", Receita!$L:$L,"&lt;="&amp;AQ$2, Receita!$M:$M,"&gt;="&amp;AQ$2)</f>
        <v>0</v>
      </c>
      <c r="AR5" s="59" t="n">
        <f aca="false">SUMIFS(Receita!$N:$N, Receita!$A:$A,"*"&amp;$A5&amp;"*", Receita!$L:$L,"&lt;="&amp;AR$2, Receita!$M:$M,"&gt;="&amp;AR$2)</f>
        <v>0</v>
      </c>
      <c r="AS5" s="59" t="n">
        <f aca="false">SUMIFS(Receita!$N:$N, Receita!$A:$A,"*"&amp;$A5&amp;"*", Receita!$L:$L,"&lt;="&amp;AS$2, Receita!$M:$M,"&gt;="&amp;AS$2)</f>
        <v>0</v>
      </c>
      <c r="AT5" s="59" t="n">
        <f aca="false">SUMIFS(Receita!$N:$N, Receita!$A:$A,"*"&amp;$A5&amp;"*", Receita!$L:$L,"&lt;="&amp;AT$2, Receita!$M:$M,"&gt;="&amp;AT$2)</f>
        <v>0</v>
      </c>
      <c r="AU5" s="59" t="n">
        <f aca="false">SUMIFS(Receita!$N:$N, Receita!$A:$A,"*"&amp;$A5&amp;"*", Receita!$L:$L,"&lt;="&amp;AU$2, Receita!$M:$M,"&gt;="&amp;AU$2)</f>
        <v>0</v>
      </c>
      <c r="AV5" s="59" t="n">
        <f aca="false">SUMIFS(Receita!$N:$N, Receita!$A:$A,"*"&amp;$A5&amp;"*", Receita!$L:$L,"&lt;="&amp;AV$2, Receita!$M:$M,"&gt;="&amp;AV$2)</f>
        <v>0</v>
      </c>
      <c r="AW5" s="59" t="n">
        <f aca="false">SUMIFS(Receita!$N:$N, Receita!$A:$A,"*"&amp;$A5&amp;"*", Receita!$L:$L,"&lt;="&amp;AW$2, Receita!$M:$M,"&gt;="&amp;AW$2)</f>
        <v>0</v>
      </c>
      <c r="AX5" s="59" t="n">
        <f aca="false">SUMIFS(Receita!$N:$N, Receita!$A:$A,"*"&amp;$A5&amp;"*", Receita!$L:$L,"&lt;="&amp;AX$2, Receita!$M:$M,"&gt;="&amp;AX$2)</f>
        <v>0</v>
      </c>
      <c r="AY5" s="59" t="n">
        <f aca="false">SUMIFS(Receita!$N:$N, Receita!$A:$A,"*"&amp;$A5&amp;"*", Receita!$L:$L,"&lt;="&amp;AY$2, Receita!$M:$M,"&gt;="&amp;AY$2)</f>
        <v>0</v>
      </c>
      <c r="AZ5" s="59" t="n">
        <f aca="false">SUMIFS(Receita!$N:$N, Receita!$A:$A,"*"&amp;$A5&amp;"*", Receita!$L:$L,"&lt;="&amp;AZ$2, Receita!$M:$M,"&gt;="&amp;AZ$2)</f>
        <v>0</v>
      </c>
      <c r="BA5" s="59" t="n">
        <f aca="false">SUMIFS(Receita!$N:$N, Receita!$A:$A,"*"&amp;$A5&amp;"*", Receita!$L:$L,"&lt;="&amp;BA$2, Receita!$M:$M,"&gt;="&amp;BA$2)</f>
        <v>0</v>
      </c>
      <c r="BB5" s="59" t="n">
        <f aca="false">SUMIFS(Receita!$N:$N, Receita!$A:$A,"*"&amp;$A5&amp;"*", Receita!$L:$L,"&lt;="&amp;BB$2, Receita!$M:$M,"&gt;="&amp;BB$2)</f>
        <v>0</v>
      </c>
      <c r="BC5" s="59" t="n">
        <f aca="false">SUMIFS(Receita!$N:$N, Receita!$A:$A,"*"&amp;$A5&amp;"*", Receita!$L:$L,"&lt;="&amp;BC$2, Receita!$M:$M,"&gt;="&amp;BC$2)</f>
        <v>0</v>
      </c>
      <c r="BD5" s="59" t="n">
        <f aca="false">SUMIFS(Receita!$N:$N, Receita!$A:$A,"*"&amp;$A5&amp;"*", Receita!$L:$L,"&lt;="&amp;BD$2, Receita!$M:$M,"&gt;="&amp;BD$2)</f>
        <v>0</v>
      </c>
      <c r="BE5" s="59" t="n">
        <f aca="false">SUMIFS(Receita!$N:$N, Receita!$A:$A,"*"&amp;$A5&amp;"*", Receita!$L:$L,"&lt;="&amp;BE$2, Receita!$M:$M,"&gt;="&amp;BE$2)</f>
        <v>0</v>
      </c>
      <c r="BF5" s="59" t="n">
        <f aca="false">SUMIFS(Receita!$N:$N, Receita!$A:$A,"*"&amp;$A5&amp;"*", Receita!$L:$L,"&lt;="&amp;BF$2, Receita!$M:$M,"&gt;="&amp;BF$2)</f>
        <v>0</v>
      </c>
      <c r="BG5" s="59" t="n">
        <f aca="false">SUMIFS(Receita!$N:$N, Receita!$A:$A,"*"&amp;$A5&amp;"*", Receita!$L:$L,"&lt;="&amp;BG$2, Receita!$M:$M,"&gt;="&amp;BG$2)</f>
        <v>0</v>
      </c>
      <c r="BH5" s="59" t="n">
        <f aca="false">SUMIFS(Receita!$N:$N, Receita!$A:$A,"*"&amp;$A5&amp;"*", Receita!$L:$L,"&lt;="&amp;BH$2, Receita!$M:$M,"&gt;="&amp;BH$2)</f>
        <v>0</v>
      </c>
      <c r="BI5" s="59" t="n">
        <f aca="false">SUMIFS(Receita!$N:$N, Receita!$A:$A,"*"&amp;$A5&amp;"*", Receita!$L:$L,"&lt;="&amp;BI$2, Receita!$M:$M,"&gt;="&amp;BI$2)</f>
        <v>0</v>
      </c>
      <c r="BJ5" s="59" t="n">
        <f aca="false">SUMIFS(Receita!$N:$N, Receita!$A:$A,"*"&amp;$A5&amp;"*", Receita!$L:$L,"&lt;="&amp;BJ$2, Receita!$M:$M,"&gt;="&amp;BJ$2)</f>
        <v>0</v>
      </c>
      <c r="BK5" s="59" t="n">
        <f aca="false">SUMIFS(Receita!$N:$N, Receita!$A:$A,"*"&amp;$A5&amp;"*", Receita!$L:$L,"&lt;="&amp;BK$2, Receita!$M:$M,"&gt;="&amp;BK$2)</f>
        <v>0</v>
      </c>
      <c r="BL5" s="59" t="n">
        <f aca="false">SUMIFS(Receita!$N:$N, Receita!$A:$A,"*"&amp;$A5&amp;"*", Receita!$L:$L,"&lt;="&amp;BL$2, Receita!$M:$M,"&gt;="&amp;BL$2)</f>
        <v>0</v>
      </c>
    </row>
    <row r="6" customFormat="false" ht="15.75" hidden="false" customHeight="true" outlineLevel="0" collapsed="false">
      <c r="A6" s="60" t="str">
        <f aca="false">Receita!P4</f>
        <v>Venda direta</v>
      </c>
      <c r="B6" s="57" t="n">
        <f aca="false">SUMIFS(Receita!$N:$N, Receita!$A:$A,"*"&amp;$A6&amp;"*", Receita!$L:$L,"&lt;="&amp;B$2, Receita!$M:$M,"&gt;="&amp;B$2)</f>
        <v>0</v>
      </c>
      <c r="C6" s="57" t="n">
        <f aca="false">SUMIFS(Receita!$N:$N, Receita!$A:$A,"*"&amp;$A6&amp;"*", Receita!$L:$L,"&lt;="&amp;C$2, Receita!$M:$M,"&gt;="&amp;C$2)</f>
        <v>0</v>
      </c>
      <c r="D6" s="57" t="n">
        <f aca="false">SUMIFS(Receita!$N:$N, Receita!$A:$A,"*"&amp;$A6&amp;"*", Receita!$L:$L,"&lt;="&amp;D$2, Receita!$M:$M,"&gt;="&amp;D$2)</f>
        <v>0</v>
      </c>
      <c r="E6" s="57" t="n">
        <f aca="false">SUMIFS(Receita!$N:$N, Receita!$A:$A,"*"&amp;$A6&amp;"*", Receita!$L:$L,"&lt;="&amp;E$2, Receita!$M:$M,"&gt;="&amp;E$2)</f>
        <v>0</v>
      </c>
      <c r="F6" s="57" t="n">
        <f aca="false">SUMIFS(Receita!$N:$N, Receita!$A:$A,"*"&amp;$A6&amp;"*", Receita!$L:$L,"&lt;="&amp;F$2, Receita!$M:$M,"&gt;="&amp;F$2)</f>
        <v>0</v>
      </c>
      <c r="G6" s="57" t="n">
        <f aca="false">SUMIFS(Receita!$N:$N, Receita!$A:$A,"*"&amp;$A6&amp;"*", Receita!$L:$L,"&lt;="&amp;G$2, Receita!$M:$M,"&gt;="&amp;G$2)</f>
        <v>0</v>
      </c>
      <c r="H6" s="57" t="n">
        <f aca="false">SUMIFS(Receita!$N:$N, Receita!$A:$A,"*"&amp;$A6&amp;"*", Receita!$L:$L,"&lt;="&amp;H$2, Receita!$M:$M,"&gt;="&amp;H$2)</f>
        <v>0</v>
      </c>
      <c r="I6" s="57" t="n">
        <f aca="false">SUMIFS(Receita!$N:$N, Receita!$A:$A,"*"&amp;$A6&amp;"*", Receita!$L:$L,"&lt;="&amp;I$2, Receita!$M:$M,"&gt;="&amp;I$2)</f>
        <v>0</v>
      </c>
      <c r="J6" s="57" t="n">
        <f aca="false">SUMIFS(Receita!$N:$N, Receita!$A:$A,"*"&amp;$A6&amp;"*", Receita!$L:$L,"&lt;="&amp;J$2, Receita!$M:$M,"&gt;="&amp;J$2)</f>
        <v>0</v>
      </c>
      <c r="K6" s="57" t="n">
        <f aca="false">SUMIFS(Receita!$N:$N, Receita!$A:$A,"*"&amp;$A6&amp;"*", Receita!$L:$L,"&lt;="&amp;K$2, Receita!$M:$M,"&gt;="&amp;K$2)</f>
        <v>0</v>
      </c>
      <c r="L6" s="57" t="n">
        <f aca="false">SUMIFS(Receita!$N:$N, Receita!$A:$A,"*"&amp;$A6&amp;"*", Receita!$L:$L,"&lt;="&amp;L$2, Receita!$M:$M,"&gt;="&amp;L$2)</f>
        <v>0</v>
      </c>
      <c r="M6" s="57" t="n">
        <f aca="false">SUMIFS(Receita!$N:$N, Receita!$A:$A,"*"&amp;$A6&amp;"*", Receita!$L:$L,"&lt;="&amp;M$2, Receita!$M:$M,"&gt;="&amp;M$2)</f>
        <v>0</v>
      </c>
      <c r="N6" s="57" t="n">
        <f aca="false">SUMIFS(Receita!$N:$N, Receita!$A:$A,"*"&amp;$A6&amp;"*", Receita!$L:$L,"&lt;="&amp;N$2, Receita!$M:$M,"&gt;="&amp;N$2)</f>
        <v>0</v>
      </c>
      <c r="O6" s="57" t="n">
        <f aca="false">SUMIFS(Receita!$N:$N, Receita!$A:$A,"*"&amp;$A6&amp;"*", Receita!$L:$L,"&lt;="&amp;O$2, Receita!$M:$M,"&gt;="&amp;O$2)</f>
        <v>0</v>
      </c>
      <c r="P6" s="57" t="n">
        <f aca="false">SUMIFS(Receita!$N:$N, Receita!$A:$A,"*"&amp;$A6&amp;"*", Receita!$L:$L,"&lt;="&amp;P$2, Receita!$M:$M,"&gt;="&amp;P$2)</f>
        <v>0</v>
      </c>
      <c r="Q6" s="57" t="n">
        <f aca="false">SUMIFS(Receita!$N:$N, Receita!$A:$A,"*"&amp;$A6&amp;"*", Receita!$L:$L,"&lt;="&amp;Q$2, Receita!$M:$M,"&gt;="&amp;Q$2)</f>
        <v>0</v>
      </c>
      <c r="R6" s="57" t="n">
        <f aca="false">SUMIFS(Receita!$N:$N, Receita!$A:$A,"*"&amp;$A6&amp;"*", Receita!$L:$L,"&lt;="&amp;R$2, Receita!$M:$M,"&gt;="&amp;R$2)</f>
        <v>0</v>
      </c>
      <c r="S6" s="57" t="n">
        <f aca="false">SUMIFS(Receita!$N:$N, Receita!$A:$A,"*"&amp;$A6&amp;"*", Receita!$L:$L,"&lt;="&amp;S$2, Receita!$M:$M,"&gt;="&amp;S$2)</f>
        <v>0</v>
      </c>
      <c r="T6" s="57" t="n">
        <f aca="false">SUMIFS(Receita!$N:$N, Receita!$A:$A,"*"&amp;$A6&amp;"*", Receita!$L:$L,"&lt;="&amp;T$2, Receita!$M:$M,"&gt;="&amp;T$2)</f>
        <v>0</v>
      </c>
      <c r="U6" s="57" t="n">
        <f aca="false">SUMIFS(Receita!$N:$N, Receita!$A:$A,"*"&amp;$A6&amp;"*", Receita!$L:$L,"&lt;="&amp;U$2, Receita!$M:$M,"&gt;="&amp;U$2)</f>
        <v>0</v>
      </c>
      <c r="V6" s="57" t="n">
        <f aca="false">SUMIFS(Receita!$N:$N, Receita!$A:$A,"*"&amp;$A6&amp;"*", Receita!$L:$L,"&lt;="&amp;V$2, Receita!$M:$M,"&gt;="&amp;V$2)</f>
        <v>0</v>
      </c>
      <c r="W6" s="57" t="n">
        <f aca="false">SUMIFS(Receita!$N:$N, Receita!$A:$A,"*"&amp;$A6&amp;"*", Receita!$L:$L,"&lt;="&amp;W$2, Receita!$M:$M,"&gt;="&amp;W$2)</f>
        <v>0</v>
      </c>
      <c r="X6" s="57" t="n">
        <f aca="false">SUMIFS(Receita!$N:$N, Receita!$A:$A,"*"&amp;$A6&amp;"*", Receita!$L:$L,"&lt;="&amp;X$2, Receita!$M:$M,"&gt;="&amp;X$2)</f>
        <v>0</v>
      </c>
      <c r="Y6" s="57" t="n">
        <f aca="false">SUMIFS(Receita!$N:$N, Receita!$A:$A,"*"&amp;$A6&amp;"*", Receita!$L:$L,"&lt;="&amp;Y$2, Receita!$M:$M,"&gt;="&amp;Y$2)</f>
        <v>0</v>
      </c>
      <c r="Z6" s="57" t="n">
        <f aca="false">SUMIFS(Receita!$N:$N, Receita!$A:$A,"*"&amp;$A6&amp;"*", Receita!$L:$L,"&lt;="&amp;Z$2, Receita!$M:$M,"&gt;="&amp;Z$2)</f>
        <v>0</v>
      </c>
      <c r="AA6" s="57" t="n">
        <f aca="false">SUMIFS(Receita!$N:$N, Receita!$A:$A,"*"&amp;$A6&amp;"*", Receita!$L:$L,"&lt;="&amp;AA$2, Receita!$M:$M,"&gt;="&amp;AA$2)</f>
        <v>0</v>
      </c>
      <c r="AB6" s="57" t="n">
        <f aca="false">SUMIFS(Receita!$N:$N, Receita!$A:$A,"*"&amp;$A6&amp;"*", Receita!$L:$L,"&lt;="&amp;AB$2, Receita!$M:$M,"&gt;="&amp;AB$2)</f>
        <v>0</v>
      </c>
      <c r="AC6" s="57" t="n">
        <f aca="false">SUMIFS(Receita!$N:$N, Receita!$A:$A,"*"&amp;$A6&amp;"*", Receita!$L:$L,"&lt;="&amp;AC$2, Receita!$M:$M,"&gt;="&amp;AC$2)</f>
        <v>0</v>
      </c>
      <c r="AD6" s="57" t="n">
        <f aca="false">SUMIFS(Receita!$N:$N, Receita!$A:$A,"*"&amp;$A6&amp;"*", Receita!$L:$L,"&lt;="&amp;AD$2, Receita!$M:$M,"&gt;="&amp;AD$2)</f>
        <v>0</v>
      </c>
      <c r="AE6" s="57" t="n">
        <f aca="false">SUMIFS(Receita!$N:$N, Receita!$A:$A,"*"&amp;$A6&amp;"*", Receita!$L:$L,"&lt;="&amp;AE$2, Receita!$M:$M,"&gt;="&amp;AE$2)</f>
        <v>0</v>
      </c>
      <c r="AF6" s="57" t="n">
        <f aca="false">SUMIFS(Receita!$N:$N, Receita!$A:$A,"*"&amp;$A6&amp;"*", Receita!$L:$L,"&lt;="&amp;AF$2, Receita!$M:$M,"&gt;="&amp;AF$2)</f>
        <v>0</v>
      </c>
      <c r="AG6" s="57" t="n">
        <f aca="false">SUMIFS(Receita!$N:$N, Receita!$A:$A,"*"&amp;$A6&amp;"*", Receita!$L:$L,"&lt;="&amp;AG$2, Receita!$M:$M,"&gt;="&amp;AG$2)</f>
        <v>0</v>
      </c>
      <c r="AH6" s="57" t="n">
        <f aca="false">SUMIFS(Receita!$N:$N, Receita!$A:$A,"*"&amp;$A6&amp;"*", Receita!$L:$L,"&lt;="&amp;AH$2, Receita!$M:$M,"&gt;="&amp;AH$2)</f>
        <v>0</v>
      </c>
      <c r="AI6" s="57" t="n">
        <f aca="false">SUMIFS(Receita!$N:$N, Receita!$A:$A,"*"&amp;$A6&amp;"*", Receita!$L:$L,"&lt;="&amp;AI$2, Receita!$M:$M,"&gt;="&amp;AI$2)</f>
        <v>0</v>
      </c>
      <c r="AJ6" s="57" t="n">
        <f aca="false">SUMIFS(Receita!$N:$N, Receita!$A:$A,"*"&amp;$A6&amp;"*", Receita!$L:$L,"&lt;="&amp;AJ$2, Receita!$M:$M,"&gt;="&amp;AJ$2)</f>
        <v>0</v>
      </c>
      <c r="AK6" s="57" t="n">
        <f aca="false">SUMIFS(Receita!$N:$N, Receita!$A:$A,"*"&amp;$A6&amp;"*", Receita!$L:$L,"&lt;="&amp;AK$2, Receita!$M:$M,"&gt;="&amp;AK$2)</f>
        <v>0</v>
      </c>
      <c r="AL6" s="57" t="n">
        <f aca="false">SUMIFS(Receita!$N:$N, Receita!$A:$A,"*"&amp;$A6&amp;"*", Receita!$L:$L,"&lt;="&amp;AL$2, Receita!$M:$M,"&gt;="&amp;AL$2)</f>
        <v>0</v>
      </c>
      <c r="AM6" s="57" t="n">
        <f aca="false">SUMIFS(Receita!$N:$N, Receita!$A:$A,"*"&amp;$A6&amp;"*", Receita!$L:$L,"&lt;="&amp;AM$2, Receita!$M:$M,"&gt;="&amp;AM$2)</f>
        <v>0</v>
      </c>
      <c r="AN6" s="57" t="n">
        <f aca="false">SUMIFS(Receita!$N:$N, Receita!$A:$A,"*"&amp;$A6&amp;"*", Receita!$L:$L,"&lt;="&amp;AN$2, Receita!$M:$M,"&gt;="&amp;AN$2)</f>
        <v>0</v>
      </c>
      <c r="AO6" s="57" t="n">
        <f aca="false">SUMIFS(Receita!$N:$N, Receita!$A:$A,"*"&amp;$A6&amp;"*", Receita!$L:$L,"&lt;="&amp;AO$2, Receita!$M:$M,"&gt;="&amp;AO$2)</f>
        <v>0</v>
      </c>
      <c r="AP6" s="57" t="n">
        <f aca="false">SUMIFS(Receita!$N:$N, Receita!$A:$A,"*"&amp;$A6&amp;"*", Receita!$L:$L,"&lt;="&amp;AP$2, Receita!$M:$M,"&gt;="&amp;AP$2)</f>
        <v>0</v>
      </c>
      <c r="AQ6" s="57" t="n">
        <f aca="false">SUMIFS(Receita!$N:$N, Receita!$A:$A,"*"&amp;$A6&amp;"*", Receita!$L:$L,"&lt;="&amp;AQ$2, Receita!$M:$M,"&gt;="&amp;AQ$2)</f>
        <v>0</v>
      </c>
      <c r="AR6" s="57" t="n">
        <f aca="false">SUMIFS(Receita!$N:$N, Receita!$A:$A,"*"&amp;$A6&amp;"*", Receita!$L:$L,"&lt;="&amp;AR$2, Receita!$M:$M,"&gt;="&amp;AR$2)</f>
        <v>0</v>
      </c>
      <c r="AS6" s="57" t="n">
        <f aca="false">SUMIFS(Receita!$N:$N, Receita!$A:$A,"*"&amp;$A6&amp;"*", Receita!$L:$L,"&lt;="&amp;AS$2, Receita!$M:$M,"&gt;="&amp;AS$2)</f>
        <v>0</v>
      </c>
      <c r="AT6" s="57" t="n">
        <f aca="false">SUMIFS(Receita!$N:$N, Receita!$A:$A,"*"&amp;$A6&amp;"*", Receita!$L:$L,"&lt;="&amp;AT$2, Receita!$M:$M,"&gt;="&amp;AT$2)</f>
        <v>0</v>
      </c>
      <c r="AU6" s="57" t="n">
        <f aca="false">SUMIFS(Receita!$N:$N, Receita!$A:$A,"*"&amp;$A6&amp;"*", Receita!$L:$L,"&lt;="&amp;AU$2, Receita!$M:$M,"&gt;="&amp;AU$2)</f>
        <v>0</v>
      </c>
      <c r="AV6" s="57" t="n">
        <f aca="false">SUMIFS(Receita!$N:$N, Receita!$A:$A,"*"&amp;$A6&amp;"*", Receita!$L:$L,"&lt;="&amp;AV$2, Receita!$M:$M,"&gt;="&amp;AV$2)</f>
        <v>0</v>
      </c>
      <c r="AW6" s="57" t="n">
        <f aca="false">SUMIFS(Receita!$N:$N, Receita!$A:$A,"*"&amp;$A6&amp;"*", Receita!$L:$L,"&lt;="&amp;AW$2, Receita!$M:$M,"&gt;="&amp;AW$2)</f>
        <v>0</v>
      </c>
      <c r="AX6" s="57" t="n">
        <f aca="false">SUMIFS(Receita!$N:$N, Receita!$A:$A,"*"&amp;$A6&amp;"*", Receita!$L:$L,"&lt;="&amp;AX$2, Receita!$M:$M,"&gt;="&amp;AX$2)</f>
        <v>0</v>
      </c>
      <c r="AY6" s="57" t="n">
        <f aca="false">SUMIFS(Receita!$N:$N, Receita!$A:$A,"*"&amp;$A6&amp;"*", Receita!$L:$L,"&lt;="&amp;AY$2, Receita!$M:$M,"&gt;="&amp;AY$2)</f>
        <v>0</v>
      </c>
      <c r="AZ6" s="57" t="n">
        <f aca="false">SUMIFS(Receita!$N:$N, Receita!$A:$A,"*"&amp;$A6&amp;"*", Receita!$L:$L,"&lt;="&amp;AZ$2, Receita!$M:$M,"&gt;="&amp;AZ$2)</f>
        <v>0</v>
      </c>
      <c r="BA6" s="57" t="n">
        <f aca="false">SUMIFS(Receita!$N:$N, Receita!$A:$A,"*"&amp;$A6&amp;"*", Receita!$L:$L,"&lt;="&amp;BA$2, Receita!$M:$M,"&gt;="&amp;BA$2)</f>
        <v>0</v>
      </c>
      <c r="BB6" s="57" t="n">
        <f aca="false">SUMIFS(Receita!$N:$N, Receita!$A:$A,"*"&amp;$A6&amp;"*", Receita!$L:$L,"&lt;="&amp;BB$2, Receita!$M:$M,"&gt;="&amp;BB$2)</f>
        <v>0</v>
      </c>
      <c r="BC6" s="57" t="n">
        <f aca="false">SUMIFS(Receita!$N:$N, Receita!$A:$A,"*"&amp;$A6&amp;"*", Receita!$L:$L,"&lt;="&amp;BC$2, Receita!$M:$M,"&gt;="&amp;BC$2)</f>
        <v>0</v>
      </c>
      <c r="BD6" s="57" t="n">
        <f aca="false">SUMIFS(Receita!$N:$N, Receita!$A:$A,"*"&amp;$A6&amp;"*", Receita!$L:$L,"&lt;="&amp;BD$2, Receita!$M:$M,"&gt;="&amp;BD$2)</f>
        <v>0</v>
      </c>
      <c r="BE6" s="57" t="n">
        <f aca="false">SUMIFS(Receita!$N:$N, Receita!$A:$A,"*"&amp;$A6&amp;"*", Receita!$L:$L,"&lt;="&amp;BE$2, Receita!$M:$M,"&gt;="&amp;BE$2)</f>
        <v>0</v>
      </c>
      <c r="BF6" s="57" t="n">
        <f aca="false">SUMIFS(Receita!$N:$N, Receita!$A:$A,"*"&amp;$A6&amp;"*", Receita!$L:$L,"&lt;="&amp;BF$2, Receita!$M:$M,"&gt;="&amp;BF$2)</f>
        <v>0</v>
      </c>
      <c r="BG6" s="57" t="n">
        <f aca="false">SUMIFS(Receita!$N:$N, Receita!$A:$A,"*"&amp;$A6&amp;"*", Receita!$L:$L,"&lt;="&amp;BG$2, Receita!$M:$M,"&gt;="&amp;BG$2)</f>
        <v>0</v>
      </c>
      <c r="BH6" s="57" t="n">
        <f aca="false">SUMIFS(Receita!$N:$N, Receita!$A:$A,"*"&amp;$A6&amp;"*", Receita!$L:$L,"&lt;="&amp;BH$2, Receita!$M:$M,"&gt;="&amp;BH$2)</f>
        <v>0</v>
      </c>
      <c r="BI6" s="57" t="n">
        <f aca="false">SUMIFS(Receita!$N:$N, Receita!$A:$A,"*"&amp;$A6&amp;"*", Receita!$L:$L,"&lt;="&amp;BI$2, Receita!$M:$M,"&gt;="&amp;BI$2)</f>
        <v>0</v>
      </c>
      <c r="BJ6" s="57" t="n">
        <f aca="false">SUMIFS(Receita!$N:$N, Receita!$A:$A,"*"&amp;$A6&amp;"*", Receita!$L:$L,"&lt;="&amp;BJ$2, Receita!$M:$M,"&gt;="&amp;BJ$2)</f>
        <v>0</v>
      </c>
      <c r="BK6" s="57" t="n">
        <f aca="false">SUMIFS(Receita!$N:$N, Receita!$A:$A,"*"&amp;$A6&amp;"*", Receita!$L:$L,"&lt;="&amp;BK$2, Receita!$M:$M,"&gt;="&amp;BK$2)</f>
        <v>0</v>
      </c>
      <c r="BL6" s="57" t="n">
        <f aca="false">SUMIFS(Receita!$N:$N, Receita!$A:$A,"*"&amp;$A6&amp;"*", Receita!$L:$L,"&lt;="&amp;BL$2, Receita!$M:$M,"&gt;="&amp;BL$2)</f>
        <v>0</v>
      </c>
    </row>
    <row r="7" customFormat="false" ht="15.75" hidden="false" customHeight="true" outlineLevel="0" collapsed="false">
      <c r="A7" s="58" t="str">
        <f aca="false">Receita!P5</f>
        <v>Venda de produto</v>
      </c>
      <c r="B7" s="59" t="n">
        <f aca="false">SUMIFS(Receita!$N:$N, Receita!$A:$A,"*"&amp;$A7&amp;"*", Receita!$L:$L,"&lt;="&amp;B$2, Receita!$M:$M,"&gt;="&amp;B$2)</f>
        <v>0</v>
      </c>
      <c r="C7" s="59" t="n">
        <f aca="false">SUMIFS(Receita!$N:$N, Receita!$A:$A,"*"&amp;$A7&amp;"*", Receita!$L:$L,"&lt;="&amp;C$2, Receita!$M:$M,"&gt;="&amp;C$2)</f>
        <v>0</v>
      </c>
      <c r="D7" s="59" t="n">
        <f aca="false">SUMIFS(Receita!$N:$N, Receita!$A:$A,"*"&amp;$A7&amp;"*", Receita!$L:$L,"&lt;="&amp;D$2, Receita!$M:$M,"&gt;="&amp;D$2)</f>
        <v>0</v>
      </c>
      <c r="E7" s="59" t="n">
        <f aca="false">SUMIFS(Receita!$N:$N, Receita!$A:$A,"*"&amp;$A7&amp;"*", Receita!$L:$L,"&lt;="&amp;E$2, Receita!$M:$M,"&gt;="&amp;E$2)</f>
        <v>0</v>
      </c>
      <c r="F7" s="59" t="n">
        <f aca="false">SUMIFS(Receita!$N:$N, Receita!$A:$A,"*"&amp;$A7&amp;"*", Receita!$L:$L,"&lt;="&amp;F$2, Receita!$M:$M,"&gt;="&amp;F$2)</f>
        <v>0</v>
      </c>
      <c r="G7" s="59" t="n">
        <f aca="false">SUMIFS(Receita!$N:$N, Receita!$A:$A,"*"&amp;$A7&amp;"*", Receita!$L:$L,"&lt;="&amp;G$2, Receita!$M:$M,"&gt;="&amp;G$2)</f>
        <v>0</v>
      </c>
      <c r="H7" s="59" t="n">
        <f aca="false">SUMIFS(Receita!$N:$N, Receita!$A:$A,"*"&amp;$A7&amp;"*", Receita!$L:$L,"&lt;="&amp;H$2, Receita!$M:$M,"&gt;="&amp;H$2)</f>
        <v>0</v>
      </c>
      <c r="I7" s="59" t="n">
        <f aca="false">SUMIFS(Receita!$N:$N, Receita!$A:$A,"*"&amp;$A7&amp;"*", Receita!$L:$L,"&lt;="&amp;I$2, Receita!$M:$M,"&gt;="&amp;I$2)</f>
        <v>0</v>
      </c>
      <c r="J7" s="59" t="n">
        <f aca="false">SUMIFS(Receita!$N:$N, Receita!$A:$A,"*"&amp;$A7&amp;"*", Receita!$L:$L,"&lt;="&amp;J$2, Receita!$M:$M,"&gt;="&amp;J$2)</f>
        <v>0</v>
      </c>
      <c r="K7" s="59" t="n">
        <f aca="false">SUMIFS(Receita!$N:$N, Receita!$A:$A,"*"&amp;$A7&amp;"*", Receita!$L:$L,"&lt;="&amp;K$2, Receita!$M:$M,"&gt;="&amp;K$2)</f>
        <v>0</v>
      </c>
      <c r="L7" s="59" t="n">
        <f aca="false">SUMIFS(Receita!$N:$N, Receita!$A:$A,"*"&amp;$A7&amp;"*", Receita!$L:$L,"&lt;="&amp;L$2, Receita!$M:$M,"&gt;="&amp;L$2)</f>
        <v>0</v>
      </c>
      <c r="M7" s="59" t="n">
        <f aca="false">SUMIFS(Receita!$N:$N, Receita!$A:$A,"*"&amp;$A7&amp;"*", Receita!$L:$L,"&lt;="&amp;M$2, Receita!$M:$M,"&gt;="&amp;M$2)</f>
        <v>0</v>
      </c>
      <c r="N7" s="59" t="n">
        <f aca="false">SUMIFS(Receita!$N:$N, Receita!$A:$A,"*"&amp;$A7&amp;"*", Receita!$L:$L,"&lt;="&amp;N$2, Receita!$M:$M,"&gt;="&amp;N$2)</f>
        <v>0</v>
      </c>
      <c r="O7" s="59" t="n">
        <f aca="false">SUMIFS(Receita!$N:$N, Receita!$A:$A,"*"&amp;$A7&amp;"*", Receita!$L:$L,"&lt;="&amp;O$2, Receita!$M:$M,"&gt;="&amp;O$2)</f>
        <v>0</v>
      </c>
      <c r="P7" s="59" t="n">
        <f aca="false">SUMIFS(Receita!$N:$N, Receita!$A:$A,"*"&amp;$A7&amp;"*", Receita!$L:$L,"&lt;="&amp;P$2, Receita!$M:$M,"&gt;="&amp;P$2)</f>
        <v>0</v>
      </c>
      <c r="Q7" s="59" t="n">
        <f aca="false">SUMIFS(Receita!$N:$N, Receita!$A:$A,"*"&amp;$A7&amp;"*", Receita!$L:$L,"&lt;="&amp;Q$2, Receita!$M:$M,"&gt;="&amp;Q$2)</f>
        <v>0</v>
      </c>
      <c r="R7" s="59" t="n">
        <f aca="false">SUMIFS(Receita!$N:$N, Receita!$A:$A,"*"&amp;$A7&amp;"*", Receita!$L:$L,"&lt;="&amp;R$2, Receita!$M:$M,"&gt;="&amp;R$2)</f>
        <v>0</v>
      </c>
      <c r="S7" s="59" t="n">
        <f aca="false">SUMIFS(Receita!$N:$N, Receita!$A:$A,"*"&amp;$A7&amp;"*", Receita!$L:$L,"&lt;="&amp;S$2, Receita!$M:$M,"&gt;="&amp;S$2)</f>
        <v>0</v>
      </c>
      <c r="T7" s="59" t="n">
        <f aca="false">SUMIFS(Receita!$N:$N, Receita!$A:$A,"*"&amp;$A7&amp;"*", Receita!$L:$L,"&lt;="&amp;T$2, Receita!$M:$M,"&gt;="&amp;T$2)</f>
        <v>0</v>
      </c>
      <c r="U7" s="59" t="n">
        <f aca="false">SUMIFS(Receita!$N:$N, Receita!$A:$A,"*"&amp;$A7&amp;"*", Receita!$L:$L,"&lt;="&amp;U$2, Receita!$M:$M,"&gt;="&amp;U$2)</f>
        <v>0</v>
      </c>
      <c r="V7" s="59" t="n">
        <f aca="false">SUMIFS(Receita!$N:$N, Receita!$A:$A,"*"&amp;$A7&amp;"*", Receita!$L:$L,"&lt;="&amp;V$2, Receita!$M:$M,"&gt;="&amp;V$2)</f>
        <v>0</v>
      </c>
      <c r="W7" s="59" t="n">
        <f aca="false">SUMIFS(Receita!$N:$N, Receita!$A:$A,"*"&amp;$A7&amp;"*", Receita!$L:$L,"&lt;="&amp;W$2, Receita!$M:$M,"&gt;="&amp;W$2)</f>
        <v>0</v>
      </c>
      <c r="X7" s="59" t="n">
        <f aca="false">SUMIFS(Receita!$N:$N, Receita!$A:$A,"*"&amp;$A7&amp;"*", Receita!$L:$L,"&lt;="&amp;X$2, Receita!$M:$M,"&gt;="&amp;X$2)</f>
        <v>0</v>
      </c>
      <c r="Y7" s="59" t="n">
        <f aca="false">SUMIFS(Receita!$N:$N, Receita!$A:$A,"*"&amp;$A7&amp;"*", Receita!$L:$L,"&lt;="&amp;Y$2, Receita!$M:$M,"&gt;="&amp;Y$2)</f>
        <v>0</v>
      </c>
      <c r="Z7" s="59" t="n">
        <f aca="false">SUMIFS(Receita!$N:$N, Receita!$A:$A,"*"&amp;$A7&amp;"*", Receita!$L:$L,"&lt;="&amp;Z$2, Receita!$M:$M,"&gt;="&amp;Z$2)</f>
        <v>0</v>
      </c>
      <c r="AA7" s="59" t="n">
        <f aca="false">SUMIFS(Receita!$N:$N, Receita!$A:$A,"*"&amp;$A7&amp;"*", Receita!$L:$L,"&lt;="&amp;AA$2, Receita!$M:$M,"&gt;="&amp;AA$2)</f>
        <v>0</v>
      </c>
      <c r="AB7" s="59" t="n">
        <f aca="false">SUMIFS(Receita!$N:$N, Receita!$A:$A,"*"&amp;$A7&amp;"*", Receita!$L:$L,"&lt;="&amp;AB$2, Receita!$M:$M,"&gt;="&amp;AB$2)</f>
        <v>0</v>
      </c>
      <c r="AC7" s="59" t="n">
        <f aca="false">SUMIFS(Receita!$N:$N, Receita!$A:$A,"*"&amp;$A7&amp;"*", Receita!$L:$L,"&lt;="&amp;AC$2, Receita!$M:$M,"&gt;="&amp;AC$2)</f>
        <v>0</v>
      </c>
      <c r="AD7" s="59" t="n">
        <f aca="false">SUMIFS(Receita!$N:$N, Receita!$A:$A,"*"&amp;$A7&amp;"*", Receita!$L:$L,"&lt;="&amp;AD$2, Receita!$M:$M,"&gt;="&amp;AD$2)</f>
        <v>0</v>
      </c>
      <c r="AE7" s="59" t="n">
        <f aca="false">SUMIFS(Receita!$N:$N, Receita!$A:$A,"*"&amp;$A7&amp;"*", Receita!$L:$L,"&lt;="&amp;AE$2, Receita!$M:$M,"&gt;="&amp;AE$2)</f>
        <v>0</v>
      </c>
      <c r="AF7" s="59" t="n">
        <f aca="false">SUMIFS(Receita!$N:$N, Receita!$A:$A,"*"&amp;$A7&amp;"*", Receita!$L:$L,"&lt;="&amp;AF$2, Receita!$M:$M,"&gt;="&amp;AF$2)</f>
        <v>0</v>
      </c>
      <c r="AG7" s="59" t="n">
        <f aca="false">SUMIFS(Receita!$N:$N, Receita!$A:$A,"*"&amp;$A7&amp;"*", Receita!$L:$L,"&lt;="&amp;AG$2, Receita!$M:$M,"&gt;="&amp;AG$2)</f>
        <v>0</v>
      </c>
      <c r="AH7" s="59" t="n">
        <f aca="false">SUMIFS(Receita!$N:$N, Receita!$A:$A,"*"&amp;$A7&amp;"*", Receita!$L:$L,"&lt;="&amp;AH$2, Receita!$M:$M,"&gt;="&amp;AH$2)</f>
        <v>0</v>
      </c>
      <c r="AI7" s="59" t="n">
        <f aca="false">SUMIFS(Receita!$N:$N, Receita!$A:$A,"*"&amp;$A7&amp;"*", Receita!$L:$L,"&lt;="&amp;AI$2, Receita!$M:$M,"&gt;="&amp;AI$2)</f>
        <v>0</v>
      </c>
      <c r="AJ7" s="59" t="n">
        <f aca="false">SUMIFS(Receita!$N:$N, Receita!$A:$A,"*"&amp;$A7&amp;"*", Receita!$L:$L,"&lt;="&amp;AJ$2, Receita!$M:$M,"&gt;="&amp;AJ$2)</f>
        <v>0</v>
      </c>
      <c r="AK7" s="59" t="n">
        <f aca="false">SUMIFS(Receita!$N:$N, Receita!$A:$A,"*"&amp;$A7&amp;"*", Receita!$L:$L,"&lt;="&amp;AK$2, Receita!$M:$M,"&gt;="&amp;AK$2)</f>
        <v>0</v>
      </c>
      <c r="AL7" s="59" t="n">
        <f aca="false">SUMIFS(Receita!$N:$N, Receita!$A:$A,"*"&amp;$A7&amp;"*", Receita!$L:$L,"&lt;="&amp;AL$2, Receita!$M:$M,"&gt;="&amp;AL$2)</f>
        <v>0</v>
      </c>
      <c r="AM7" s="59" t="n">
        <f aca="false">SUMIFS(Receita!$N:$N, Receita!$A:$A,"*"&amp;$A7&amp;"*", Receita!$L:$L,"&lt;="&amp;AM$2, Receita!$M:$M,"&gt;="&amp;AM$2)</f>
        <v>0</v>
      </c>
      <c r="AN7" s="59" t="n">
        <f aca="false">SUMIFS(Receita!$N:$N, Receita!$A:$A,"*"&amp;$A7&amp;"*", Receita!$L:$L,"&lt;="&amp;AN$2, Receita!$M:$M,"&gt;="&amp;AN$2)</f>
        <v>0</v>
      </c>
      <c r="AO7" s="59" t="n">
        <f aca="false">SUMIFS(Receita!$N:$N, Receita!$A:$A,"*"&amp;$A7&amp;"*", Receita!$L:$L,"&lt;="&amp;AO$2, Receita!$M:$M,"&gt;="&amp;AO$2)</f>
        <v>0</v>
      </c>
      <c r="AP7" s="59" t="n">
        <f aca="false">SUMIFS(Receita!$N:$N, Receita!$A:$A,"*"&amp;$A7&amp;"*", Receita!$L:$L,"&lt;="&amp;AP$2, Receita!$M:$M,"&gt;="&amp;AP$2)</f>
        <v>0</v>
      </c>
      <c r="AQ7" s="59" t="n">
        <f aca="false">SUMIFS(Receita!$N:$N, Receita!$A:$A,"*"&amp;$A7&amp;"*", Receita!$L:$L,"&lt;="&amp;AQ$2, Receita!$M:$M,"&gt;="&amp;AQ$2)</f>
        <v>0</v>
      </c>
      <c r="AR7" s="59" t="n">
        <f aca="false">SUMIFS(Receita!$N:$N, Receita!$A:$A,"*"&amp;$A7&amp;"*", Receita!$L:$L,"&lt;="&amp;AR$2, Receita!$M:$M,"&gt;="&amp;AR$2)</f>
        <v>0</v>
      </c>
      <c r="AS7" s="59" t="n">
        <f aca="false">SUMIFS(Receita!$N:$N, Receita!$A:$A,"*"&amp;$A7&amp;"*", Receita!$L:$L,"&lt;="&amp;AS$2, Receita!$M:$M,"&gt;="&amp;AS$2)</f>
        <v>0</v>
      </c>
      <c r="AT7" s="59" t="n">
        <f aca="false">SUMIFS(Receita!$N:$N, Receita!$A:$A,"*"&amp;$A7&amp;"*", Receita!$L:$L,"&lt;="&amp;AT$2, Receita!$M:$M,"&gt;="&amp;AT$2)</f>
        <v>0</v>
      </c>
      <c r="AU7" s="59" t="n">
        <f aca="false">SUMIFS(Receita!$N:$N, Receita!$A:$A,"*"&amp;$A7&amp;"*", Receita!$L:$L,"&lt;="&amp;AU$2, Receita!$M:$M,"&gt;="&amp;AU$2)</f>
        <v>0</v>
      </c>
      <c r="AV7" s="59" t="n">
        <f aca="false">SUMIFS(Receita!$N:$N, Receita!$A:$A,"*"&amp;$A7&amp;"*", Receita!$L:$L,"&lt;="&amp;AV$2, Receita!$M:$M,"&gt;="&amp;AV$2)</f>
        <v>0</v>
      </c>
      <c r="AW7" s="59" t="n">
        <f aca="false">SUMIFS(Receita!$N:$N, Receita!$A:$A,"*"&amp;$A7&amp;"*", Receita!$L:$L,"&lt;="&amp;AW$2, Receita!$M:$M,"&gt;="&amp;AW$2)</f>
        <v>0</v>
      </c>
      <c r="AX7" s="59" t="n">
        <f aca="false">SUMIFS(Receita!$N:$N, Receita!$A:$A,"*"&amp;$A7&amp;"*", Receita!$L:$L,"&lt;="&amp;AX$2, Receita!$M:$M,"&gt;="&amp;AX$2)</f>
        <v>0</v>
      </c>
      <c r="AY7" s="59" t="n">
        <f aca="false">SUMIFS(Receita!$N:$N, Receita!$A:$A,"*"&amp;$A7&amp;"*", Receita!$L:$L,"&lt;="&amp;AY$2, Receita!$M:$M,"&gt;="&amp;AY$2)</f>
        <v>0</v>
      </c>
      <c r="AZ7" s="59" t="n">
        <f aca="false">SUMIFS(Receita!$N:$N, Receita!$A:$A,"*"&amp;$A7&amp;"*", Receita!$L:$L,"&lt;="&amp;AZ$2, Receita!$M:$M,"&gt;="&amp;AZ$2)</f>
        <v>0</v>
      </c>
      <c r="BA7" s="59" t="n">
        <f aca="false">SUMIFS(Receita!$N:$N, Receita!$A:$A,"*"&amp;$A7&amp;"*", Receita!$L:$L,"&lt;="&amp;BA$2, Receita!$M:$M,"&gt;="&amp;BA$2)</f>
        <v>0</v>
      </c>
      <c r="BB7" s="59" t="n">
        <f aca="false">SUMIFS(Receita!$N:$N, Receita!$A:$A,"*"&amp;$A7&amp;"*", Receita!$L:$L,"&lt;="&amp;BB$2, Receita!$M:$M,"&gt;="&amp;BB$2)</f>
        <v>0</v>
      </c>
      <c r="BC7" s="59" t="n">
        <f aca="false">SUMIFS(Receita!$N:$N, Receita!$A:$A,"*"&amp;$A7&amp;"*", Receita!$L:$L,"&lt;="&amp;BC$2, Receita!$M:$M,"&gt;="&amp;BC$2)</f>
        <v>0</v>
      </c>
      <c r="BD7" s="59" t="n">
        <f aca="false">SUMIFS(Receita!$N:$N, Receita!$A:$A,"*"&amp;$A7&amp;"*", Receita!$L:$L,"&lt;="&amp;BD$2, Receita!$M:$M,"&gt;="&amp;BD$2)</f>
        <v>0</v>
      </c>
      <c r="BE7" s="59" t="n">
        <f aca="false">SUMIFS(Receita!$N:$N, Receita!$A:$A,"*"&amp;$A7&amp;"*", Receita!$L:$L,"&lt;="&amp;BE$2, Receita!$M:$M,"&gt;="&amp;BE$2)</f>
        <v>0</v>
      </c>
      <c r="BF7" s="59" t="n">
        <f aca="false">SUMIFS(Receita!$N:$N, Receita!$A:$A,"*"&amp;$A7&amp;"*", Receita!$L:$L,"&lt;="&amp;BF$2, Receita!$M:$M,"&gt;="&amp;BF$2)</f>
        <v>0</v>
      </c>
      <c r="BG7" s="59" t="n">
        <f aca="false">SUMIFS(Receita!$N:$N, Receita!$A:$A,"*"&amp;$A7&amp;"*", Receita!$L:$L,"&lt;="&amp;BG$2, Receita!$M:$M,"&gt;="&amp;BG$2)</f>
        <v>0</v>
      </c>
      <c r="BH7" s="59" t="n">
        <f aca="false">SUMIFS(Receita!$N:$N, Receita!$A:$A,"*"&amp;$A7&amp;"*", Receita!$L:$L,"&lt;="&amp;BH$2, Receita!$M:$M,"&gt;="&amp;BH$2)</f>
        <v>0</v>
      </c>
      <c r="BI7" s="59" t="n">
        <f aca="false">SUMIFS(Receita!$N:$N, Receita!$A:$A,"*"&amp;$A7&amp;"*", Receita!$L:$L,"&lt;="&amp;BI$2, Receita!$M:$M,"&gt;="&amp;BI$2)</f>
        <v>0</v>
      </c>
      <c r="BJ7" s="59" t="n">
        <f aca="false">SUMIFS(Receita!$N:$N, Receita!$A:$A,"*"&amp;$A7&amp;"*", Receita!$L:$L,"&lt;="&amp;BJ$2, Receita!$M:$M,"&gt;="&amp;BJ$2)</f>
        <v>0</v>
      </c>
      <c r="BK7" s="59" t="n">
        <f aca="false">SUMIFS(Receita!$N:$N, Receita!$A:$A,"*"&amp;$A7&amp;"*", Receita!$L:$L,"&lt;="&amp;BK$2, Receita!$M:$M,"&gt;="&amp;BK$2)</f>
        <v>0</v>
      </c>
      <c r="BL7" s="59" t="n">
        <f aca="false">SUMIFS(Receita!$N:$N, Receita!$A:$A,"*"&amp;$A7&amp;"*", Receita!$L:$L,"&lt;="&amp;BL$2, Receita!$M:$M,"&gt;="&amp;BL$2)</f>
        <v>0</v>
      </c>
    </row>
    <row r="8" customFormat="false" ht="15.75" hidden="false" customHeight="true" outlineLevel="0" collapsed="false">
      <c r="A8" s="60" t="str">
        <f aca="false">Receita!P6</f>
        <v>Outras</v>
      </c>
      <c r="B8" s="57" t="n">
        <f aca="false">SUMIFS(Receita!$N:$N, Receita!$A:$A,"*"&amp;$A8&amp;"*", Receita!$L:$L,"&lt;="&amp;B$2, Receita!$M:$M,"&gt;="&amp;B$2)</f>
        <v>0</v>
      </c>
      <c r="C8" s="57" t="n">
        <f aca="false">SUMIFS(Receita!$N:$N, Receita!$A:$A,"*"&amp;$A8&amp;"*", Receita!$L:$L,"&lt;="&amp;C$2, Receita!$M:$M,"&gt;="&amp;C$2)</f>
        <v>0</v>
      </c>
      <c r="D8" s="57" t="n">
        <f aca="false">SUMIFS(Receita!$N:$N, Receita!$A:$A,"*"&amp;$A8&amp;"*", Receita!$L:$L,"&lt;="&amp;D$2, Receita!$M:$M,"&gt;="&amp;D$2)</f>
        <v>0</v>
      </c>
      <c r="E8" s="57" t="n">
        <f aca="false">SUMIFS(Receita!$N:$N, Receita!$A:$A,"*"&amp;$A8&amp;"*", Receita!$L:$L,"&lt;="&amp;E$2, Receita!$M:$M,"&gt;="&amp;E$2)</f>
        <v>0</v>
      </c>
      <c r="F8" s="57" t="n">
        <f aca="false">SUMIFS(Receita!$N:$N, Receita!$A:$A,"*"&amp;$A8&amp;"*", Receita!$L:$L,"&lt;="&amp;F$2, Receita!$M:$M,"&gt;="&amp;F$2)</f>
        <v>0</v>
      </c>
      <c r="G8" s="57" t="n">
        <f aca="false">SUMIFS(Receita!$N:$N, Receita!$A:$A,"*"&amp;$A8&amp;"*", Receita!$L:$L,"&lt;="&amp;G$2, Receita!$M:$M,"&gt;="&amp;G$2)</f>
        <v>0</v>
      </c>
      <c r="H8" s="57" t="n">
        <f aca="false">SUMIFS(Receita!$N:$N, Receita!$A:$A,"*"&amp;$A8&amp;"*", Receita!$L:$L,"&lt;="&amp;H$2, Receita!$M:$M,"&gt;="&amp;H$2)</f>
        <v>0</v>
      </c>
      <c r="I8" s="57" t="n">
        <f aca="false">SUMIFS(Receita!$N:$N, Receita!$A:$A,"*"&amp;$A8&amp;"*", Receita!$L:$L,"&lt;="&amp;I$2, Receita!$M:$M,"&gt;="&amp;I$2)</f>
        <v>0</v>
      </c>
      <c r="J8" s="57" t="n">
        <f aca="false">SUMIFS(Receita!$N:$N, Receita!$A:$A,"*"&amp;$A8&amp;"*", Receita!$L:$L,"&lt;="&amp;J$2, Receita!$M:$M,"&gt;="&amp;J$2)</f>
        <v>0</v>
      </c>
      <c r="K8" s="57" t="n">
        <f aca="false">SUMIFS(Receita!$N:$N, Receita!$A:$A,"*"&amp;$A8&amp;"*", Receita!$L:$L,"&lt;="&amp;K$2, Receita!$M:$M,"&gt;="&amp;K$2)</f>
        <v>0</v>
      </c>
      <c r="L8" s="57" t="n">
        <f aca="false">SUMIFS(Receita!$N:$N, Receita!$A:$A,"*"&amp;$A8&amp;"*", Receita!$L:$L,"&lt;="&amp;L$2, Receita!$M:$M,"&gt;="&amp;L$2)</f>
        <v>0</v>
      </c>
      <c r="M8" s="57" t="n">
        <f aca="false">SUMIFS(Receita!$N:$N, Receita!$A:$A,"*"&amp;$A8&amp;"*", Receita!$L:$L,"&lt;="&amp;M$2, Receita!$M:$M,"&gt;="&amp;M$2)</f>
        <v>0</v>
      </c>
      <c r="N8" s="57" t="n">
        <f aca="false">SUMIFS(Receita!$N:$N, Receita!$A:$A,"*"&amp;$A8&amp;"*", Receita!$L:$L,"&lt;="&amp;N$2, Receita!$M:$M,"&gt;="&amp;N$2)</f>
        <v>0</v>
      </c>
      <c r="O8" s="57" t="n">
        <f aca="false">SUMIFS(Receita!$N:$N, Receita!$A:$A,"*"&amp;$A8&amp;"*", Receita!$L:$L,"&lt;="&amp;O$2, Receita!$M:$M,"&gt;="&amp;O$2)</f>
        <v>0</v>
      </c>
      <c r="P8" s="57" t="n">
        <f aca="false">SUMIFS(Receita!$N:$N, Receita!$A:$A,"*"&amp;$A8&amp;"*", Receita!$L:$L,"&lt;="&amp;P$2, Receita!$M:$M,"&gt;="&amp;P$2)</f>
        <v>0</v>
      </c>
      <c r="Q8" s="57" t="n">
        <f aca="false">SUMIFS(Receita!$N:$N, Receita!$A:$A,"*"&amp;$A8&amp;"*", Receita!$L:$L,"&lt;="&amp;Q$2, Receita!$M:$M,"&gt;="&amp;Q$2)</f>
        <v>0</v>
      </c>
      <c r="R8" s="57" t="n">
        <f aca="false">SUMIFS(Receita!$N:$N, Receita!$A:$A,"*"&amp;$A8&amp;"*", Receita!$L:$L,"&lt;="&amp;R$2, Receita!$M:$M,"&gt;="&amp;R$2)</f>
        <v>0</v>
      </c>
      <c r="S8" s="57" t="n">
        <f aca="false">SUMIFS(Receita!$N:$N, Receita!$A:$A,"*"&amp;$A8&amp;"*", Receita!$L:$L,"&lt;="&amp;S$2, Receita!$M:$M,"&gt;="&amp;S$2)</f>
        <v>0</v>
      </c>
      <c r="T8" s="57" t="n">
        <f aca="false">SUMIFS(Receita!$N:$N, Receita!$A:$A,"*"&amp;$A8&amp;"*", Receita!$L:$L,"&lt;="&amp;T$2, Receita!$M:$M,"&gt;="&amp;T$2)</f>
        <v>0</v>
      </c>
      <c r="U8" s="57" t="n">
        <f aca="false">SUMIFS(Receita!$N:$N, Receita!$A:$A,"*"&amp;$A8&amp;"*", Receita!$L:$L,"&lt;="&amp;U$2, Receita!$M:$M,"&gt;="&amp;U$2)</f>
        <v>0</v>
      </c>
      <c r="V8" s="57" t="n">
        <f aca="false">SUMIFS(Receita!$N:$N, Receita!$A:$A,"*"&amp;$A8&amp;"*", Receita!$L:$L,"&lt;="&amp;V$2, Receita!$M:$M,"&gt;="&amp;V$2)</f>
        <v>0</v>
      </c>
      <c r="W8" s="57" t="n">
        <f aca="false">SUMIFS(Receita!$N:$N, Receita!$A:$A,"*"&amp;$A8&amp;"*", Receita!$L:$L,"&lt;="&amp;W$2, Receita!$M:$M,"&gt;="&amp;W$2)</f>
        <v>0</v>
      </c>
      <c r="X8" s="57" t="n">
        <f aca="false">SUMIFS(Receita!$N:$N, Receita!$A:$A,"*"&amp;$A8&amp;"*", Receita!$L:$L,"&lt;="&amp;X$2, Receita!$M:$M,"&gt;="&amp;X$2)</f>
        <v>0</v>
      </c>
      <c r="Y8" s="57" t="n">
        <f aca="false">SUMIFS(Receita!$N:$N, Receita!$A:$A,"*"&amp;$A8&amp;"*", Receita!$L:$L,"&lt;="&amp;Y$2, Receita!$M:$M,"&gt;="&amp;Y$2)</f>
        <v>0</v>
      </c>
      <c r="Z8" s="57" t="n">
        <f aca="false">SUMIFS(Receita!$N:$N, Receita!$A:$A,"*"&amp;$A8&amp;"*", Receita!$L:$L,"&lt;="&amp;Z$2, Receita!$M:$M,"&gt;="&amp;Z$2)</f>
        <v>0</v>
      </c>
      <c r="AA8" s="57" t="n">
        <f aca="false">SUMIFS(Receita!$N:$N, Receita!$A:$A,"*"&amp;$A8&amp;"*", Receita!$L:$L,"&lt;="&amp;AA$2, Receita!$M:$M,"&gt;="&amp;AA$2)</f>
        <v>0</v>
      </c>
      <c r="AB8" s="57" t="n">
        <f aca="false">SUMIFS(Receita!$N:$N, Receita!$A:$A,"*"&amp;$A8&amp;"*", Receita!$L:$L,"&lt;="&amp;AB$2, Receita!$M:$M,"&gt;="&amp;AB$2)</f>
        <v>0</v>
      </c>
      <c r="AC8" s="57" t="n">
        <f aca="false">SUMIFS(Receita!$N:$N, Receita!$A:$A,"*"&amp;$A8&amp;"*", Receita!$L:$L,"&lt;="&amp;AC$2, Receita!$M:$M,"&gt;="&amp;AC$2)</f>
        <v>0</v>
      </c>
      <c r="AD8" s="57" t="n">
        <f aca="false">SUMIFS(Receita!$N:$N, Receita!$A:$A,"*"&amp;$A8&amp;"*", Receita!$L:$L,"&lt;="&amp;AD$2, Receita!$M:$M,"&gt;="&amp;AD$2)</f>
        <v>0</v>
      </c>
      <c r="AE8" s="57" t="n">
        <f aca="false">SUMIFS(Receita!$N:$N, Receita!$A:$A,"*"&amp;$A8&amp;"*", Receita!$L:$L,"&lt;="&amp;AE$2, Receita!$M:$M,"&gt;="&amp;AE$2)</f>
        <v>0</v>
      </c>
      <c r="AF8" s="57" t="n">
        <f aca="false">SUMIFS(Receita!$N:$N, Receita!$A:$A,"*"&amp;$A8&amp;"*", Receita!$L:$L,"&lt;="&amp;AF$2, Receita!$M:$M,"&gt;="&amp;AF$2)</f>
        <v>0</v>
      </c>
      <c r="AG8" s="57" t="n">
        <f aca="false">SUMIFS(Receita!$N:$N, Receita!$A:$A,"*"&amp;$A8&amp;"*", Receita!$L:$L,"&lt;="&amp;AG$2, Receita!$M:$M,"&gt;="&amp;AG$2)</f>
        <v>0</v>
      </c>
      <c r="AH8" s="57" t="n">
        <f aca="false">SUMIFS(Receita!$N:$N, Receita!$A:$A,"*"&amp;$A8&amp;"*", Receita!$L:$L,"&lt;="&amp;AH$2, Receita!$M:$M,"&gt;="&amp;AH$2)</f>
        <v>0</v>
      </c>
      <c r="AI8" s="57" t="n">
        <f aca="false">SUMIFS(Receita!$N:$N, Receita!$A:$A,"*"&amp;$A8&amp;"*", Receita!$L:$L,"&lt;="&amp;AI$2, Receita!$M:$M,"&gt;="&amp;AI$2)</f>
        <v>0</v>
      </c>
      <c r="AJ8" s="57" t="n">
        <f aca="false">SUMIFS(Receita!$N:$N, Receita!$A:$A,"*"&amp;$A8&amp;"*", Receita!$L:$L,"&lt;="&amp;AJ$2, Receita!$M:$M,"&gt;="&amp;AJ$2)</f>
        <v>0</v>
      </c>
      <c r="AK8" s="57" t="n">
        <f aca="false">SUMIFS(Receita!$N:$N, Receita!$A:$A,"*"&amp;$A8&amp;"*", Receita!$L:$L,"&lt;="&amp;AK$2, Receita!$M:$M,"&gt;="&amp;AK$2)</f>
        <v>0</v>
      </c>
      <c r="AL8" s="57" t="n">
        <f aca="false">SUMIFS(Receita!$N:$N, Receita!$A:$A,"*"&amp;$A8&amp;"*", Receita!$L:$L,"&lt;="&amp;AL$2, Receita!$M:$M,"&gt;="&amp;AL$2)</f>
        <v>0</v>
      </c>
      <c r="AM8" s="57" t="n">
        <f aca="false">SUMIFS(Receita!$N:$N, Receita!$A:$A,"*"&amp;$A8&amp;"*", Receita!$L:$L,"&lt;="&amp;AM$2, Receita!$M:$M,"&gt;="&amp;AM$2)</f>
        <v>0</v>
      </c>
      <c r="AN8" s="57" t="n">
        <f aca="false">SUMIFS(Receita!$N:$N, Receita!$A:$A,"*"&amp;$A8&amp;"*", Receita!$L:$L,"&lt;="&amp;AN$2, Receita!$M:$M,"&gt;="&amp;AN$2)</f>
        <v>0</v>
      </c>
      <c r="AO8" s="57" t="n">
        <f aca="false">SUMIFS(Receita!$N:$N, Receita!$A:$A,"*"&amp;$A8&amp;"*", Receita!$L:$L,"&lt;="&amp;AO$2, Receita!$M:$M,"&gt;="&amp;AO$2)</f>
        <v>0</v>
      </c>
      <c r="AP8" s="57" t="n">
        <f aca="false">SUMIFS(Receita!$N:$N, Receita!$A:$A,"*"&amp;$A8&amp;"*", Receita!$L:$L,"&lt;="&amp;AP$2, Receita!$M:$M,"&gt;="&amp;AP$2)</f>
        <v>0</v>
      </c>
      <c r="AQ8" s="57" t="n">
        <f aca="false">SUMIFS(Receita!$N:$N, Receita!$A:$A,"*"&amp;$A8&amp;"*", Receita!$L:$L,"&lt;="&amp;AQ$2, Receita!$M:$M,"&gt;="&amp;AQ$2)</f>
        <v>0</v>
      </c>
      <c r="AR8" s="57" t="n">
        <f aca="false">SUMIFS(Receita!$N:$N, Receita!$A:$A,"*"&amp;$A8&amp;"*", Receita!$L:$L,"&lt;="&amp;AR$2, Receita!$M:$M,"&gt;="&amp;AR$2)</f>
        <v>0</v>
      </c>
      <c r="AS8" s="57" t="n">
        <f aca="false">SUMIFS(Receita!$N:$N, Receita!$A:$A,"*"&amp;$A8&amp;"*", Receita!$L:$L,"&lt;="&amp;AS$2, Receita!$M:$M,"&gt;="&amp;AS$2)</f>
        <v>0</v>
      </c>
      <c r="AT8" s="57" t="n">
        <f aca="false">SUMIFS(Receita!$N:$N, Receita!$A:$A,"*"&amp;$A8&amp;"*", Receita!$L:$L,"&lt;="&amp;AT$2, Receita!$M:$M,"&gt;="&amp;AT$2)</f>
        <v>0</v>
      </c>
      <c r="AU8" s="57" t="n">
        <f aca="false">SUMIFS(Receita!$N:$N, Receita!$A:$A,"*"&amp;$A8&amp;"*", Receita!$L:$L,"&lt;="&amp;AU$2, Receita!$M:$M,"&gt;="&amp;AU$2)</f>
        <v>0</v>
      </c>
      <c r="AV8" s="57" t="n">
        <f aca="false">SUMIFS(Receita!$N:$N, Receita!$A:$A,"*"&amp;$A8&amp;"*", Receita!$L:$L,"&lt;="&amp;AV$2, Receita!$M:$M,"&gt;="&amp;AV$2)</f>
        <v>0</v>
      </c>
      <c r="AW8" s="57" t="n">
        <f aca="false">SUMIFS(Receita!$N:$N, Receita!$A:$A,"*"&amp;$A8&amp;"*", Receita!$L:$L,"&lt;="&amp;AW$2, Receita!$M:$M,"&gt;="&amp;AW$2)</f>
        <v>0</v>
      </c>
      <c r="AX8" s="57" t="n">
        <f aca="false">SUMIFS(Receita!$N:$N, Receita!$A:$A,"*"&amp;$A8&amp;"*", Receita!$L:$L,"&lt;="&amp;AX$2, Receita!$M:$M,"&gt;="&amp;AX$2)</f>
        <v>0</v>
      </c>
      <c r="AY8" s="57" t="n">
        <f aca="false">SUMIFS(Receita!$N:$N, Receita!$A:$A,"*"&amp;$A8&amp;"*", Receita!$L:$L,"&lt;="&amp;AY$2, Receita!$M:$M,"&gt;="&amp;AY$2)</f>
        <v>0</v>
      </c>
      <c r="AZ8" s="57" t="n">
        <f aca="false">SUMIFS(Receita!$N:$N, Receita!$A:$A,"*"&amp;$A8&amp;"*", Receita!$L:$L,"&lt;="&amp;AZ$2, Receita!$M:$M,"&gt;="&amp;AZ$2)</f>
        <v>0</v>
      </c>
      <c r="BA8" s="57" t="n">
        <f aca="false">SUMIFS(Receita!$N:$N, Receita!$A:$A,"*"&amp;$A8&amp;"*", Receita!$L:$L,"&lt;="&amp;BA$2, Receita!$M:$M,"&gt;="&amp;BA$2)</f>
        <v>0</v>
      </c>
      <c r="BB8" s="57" t="n">
        <f aca="false">SUMIFS(Receita!$N:$N, Receita!$A:$A,"*"&amp;$A8&amp;"*", Receita!$L:$L,"&lt;="&amp;BB$2, Receita!$M:$M,"&gt;="&amp;BB$2)</f>
        <v>0</v>
      </c>
      <c r="BC8" s="57" t="n">
        <f aca="false">SUMIFS(Receita!$N:$N, Receita!$A:$A,"*"&amp;$A8&amp;"*", Receita!$L:$L,"&lt;="&amp;BC$2, Receita!$M:$M,"&gt;="&amp;BC$2)</f>
        <v>0</v>
      </c>
      <c r="BD8" s="57" t="n">
        <f aca="false">SUMIFS(Receita!$N:$N, Receita!$A:$A,"*"&amp;$A8&amp;"*", Receita!$L:$L,"&lt;="&amp;BD$2, Receita!$M:$M,"&gt;="&amp;BD$2)</f>
        <v>0</v>
      </c>
      <c r="BE8" s="57" t="n">
        <f aca="false">SUMIFS(Receita!$N:$N, Receita!$A:$A,"*"&amp;$A8&amp;"*", Receita!$L:$L,"&lt;="&amp;BE$2, Receita!$M:$M,"&gt;="&amp;BE$2)</f>
        <v>0</v>
      </c>
      <c r="BF8" s="57" t="n">
        <f aca="false">SUMIFS(Receita!$N:$N, Receita!$A:$A,"*"&amp;$A8&amp;"*", Receita!$L:$L,"&lt;="&amp;BF$2, Receita!$M:$M,"&gt;="&amp;BF$2)</f>
        <v>0</v>
      </c>
      <c r="BG8" s="57" t="n">
        <f aca="false">SUMIFS(Receita!$N:$N, Receita!$A:$A,"*"&amp;$A8&amp;"*", Receita!$L:$L,"&lt;="&amp;BG$2, Receita!$M:$M,"&gt;="&amp;BG$2)</f>
        <v>0</v>
      </c>
      <c r="BH8" s="57" t="n">
        <f aca="false">SUMIFS(Receita!$N:$N, Receita!$A:$A,"*"&amp;$A8&amp;"*", Receita!$L:$L,"&lt;="&amp;BH$2, Receita!$M:$M,"&gt;="&amp;BH$2)</f>
        <v>0</v>
      </c>
      <c r="BI8" s="57" t="n">
        <f aca="false">SUMIFS(Receita!$N:$N, Receita!$A:$A,"*"&amp;$A8&amp;"*", Receita!$L:$L,"&lt;="&amp;BI$2, Receita!$M:$M,"&gt;="&amp;BI$2)</f>
        <v>0</v>
      </c>
      <c r="BJ8" s="57" t="n">
        <f aca="false">SUMIFS(Receita!$N:$N, Receita!$A:$A,"*"&amp;$A8&amp;"*", Receita!$L:$L,"&lt;="&amp;BJ$2, Receita!$M:$M,"&gt;="&amp;BJ$2)</f>
        <v>0</v>
      </c>
      <c r="BK8" s="57" t="n">
        <f aca="false">SUMIFS(Receita!$N:$N, Receita!$A:$A,"*"&amp;$A8&amp;"*", Receita!$L:$L,"&lt;="&amp;BK$2, Receita!$M:$M,"&gt;="&amp;BK$2)</f>
        <v>0</v>
      </c>
      <c r="BL8" s="57" t="n">
        <f aca="false">SUMIFS(Receita!$N:$N, Receita!$A:$A,"*"&amp;$A8&amp;"*", Receita!$L:$L,"&lt;="&amp;BL$2, Receita!$M:$M,"&gt;="&amp;BL$2)</f>
        <v>0</v>
      </c>
    </row>
    <row r="9" customFormat="false" ht="15.75" hidden="false" customHeight="false" outlineLevel="0" collapsed="false">
      <c r="A9" s="54" t="s">
        <v>50</v>
      </c>
      <c r="B9" s="55" t="n">
        <f aca="false">SUM(B10:B14)</f>
        <v>0</v>
      </c>
      <c r="C9" s="55" t="n">
        <f aca="false">SUM(C10:C14)</f>
        <v>0</v>
      </c>
      <c r="D9" s="55" t="n">
        <f aca="false">SUM(D10:D14)</f>
        <v>750</v>
      </c>
      <c r="E9" s="55" t="n">
        <f aca="false">SUM(E10:E14)</f>
        <v>750</v>
      </c>
      <c r="F9" s="55" t="n">
        <f aca="false">SUM(F10:F14)</f>
        <v>0</v>
      </c>
      <c r="G9" s="55" t="n">
        <f aca="false">SUM(G10:G14)</f>
        <v>1500</v>
      </c>
      <c r="H9" s="55" t="n">
        <f aca="false">SUM(H10:H14)</f>
        <v>1500</v>
      </c>
      <c r="I9" s="55" t="n">
        <f aca="false">SUM(I10:I14)</f>
        <v>1500</v>
      </c>
      <c r="J9" s="55" t="n">
        <f aca="false">SUM(J10:J14)</f>
        <v>0</v>
      </c>
      <c r="K9" s="55" t="n">
        <f aca="false">SUM(K10:K14)</f>
        <v>0</v>
      </c>
      <c r="L9" s="55" t="n">
        <f aca="false">SUM(L10:L14)</f>
        <v>0</v>
      </c>
      <c r="M9" s="55" t="n">
        <f aca="false">SUM(M10:M14)</f>
        <v>0</v>
      </c>
      <c r="N9" s="55" t="n">
        <f aca="false">SUM(N10:N14)</f>
        <v>0</v>
      </c>
      <c r="O9" s="55" t="n">
        <f aca="false">SUM(O10:O14)</f>
        <v>0</v>
      </c>
      <c r="P9" s="55" t="n">
        <f aca="false">SUM(P10:P14)</f>
        <v>0</v>
      </c>
      <c r="Q9" s="55" t="n">
        <f aca="false">SUM(Q10:Q14)</f>
        <v>0</v>
      </c>
      <c r="R9" s="55" t="n">
        <f aca="false">SUM(R10:R14)</f>
        <v>0</v>
      </c>
      <c r="S9" s="55" t="n">
        <f aca="false">SUM(S10:S14)</f>
        <v>0</v>
      </c>
      <c r="T9" s="55" t="n">
        <f aca="false">SUM(T10:T14)</f>
        <v>0</v>
      </c>
      <c r="U9" s="55" t="n">
        <f aca="false">SUM(U10:U14)</f>
        <v>0</v>
      </c>
      <c r="V9" s="55" t="n">
        <f aca="false">SUM(V10:V14)</f>
        <v>0</v>
      </c>
      <c r="W9" s="55" t="n">
        <f aca="false">SUM(W10:W14)</f>
        <v>0</v>
      </c>
      <c r="X9" s="55" t="n">
        <f aca="false">SUM(X10:X14)</f>
        <v>0</v>
      </c>
      <c r="Y9" s="55" t="n">
        <f aca="false">SUM(Y10:Y14)</f>
        <v>0</v>
      </c>
      <c r="Z9" s="55" t="n">
        <f aca="false">SUM(Z10:Z14)</f>
        <v>0</v>
      </c>
      <c r="AA9" s="55" t="n">
        <f aca="false">SUM(AA10:AA14)</f>
        <v>0</v>
      </c>
      <c r="AB9" s="55" t="n">
        <f aca="false">SUM(AB10:AB14)</f>
        <v>0</v>
      </c>
      <c r="AC9" s="55" t="n">
        <f aca="false">SUM(AC10:AC14)</f>
        <v>0</v>
      </c>
      <c r="AD9" s="55" t="n">
        <f aca="false">SUM(AD10:AD14)</f>
        <v>0</v>
      </c>
      <c r="AE9" s="55" t="n">
        <f aca="false">SUM(AE10:AE14)</f>
        <v>0</v>
      </c>
      <c r="AF9" s="55" t="n">
        <f aca="false">SUM(AF10:AF14)</f>
        <v>0</v>
      </c>
      <c r="AG9" s="55" t="n">
        <f aca="false">SUM(AG10:AG14)</f>
        <v>0</v>
      </c>
      <c r="AH9" s="55" t="n">
        <f aca="false">SUM(AH10:AH14)</f>
        <v>0</v>
      </c>
      <c r="AI9" s="55" t="n">
        <f aca="false">SUM(AI10:AI14)</f>
        <v>0</v>
      </c>
      <c r="AJ9" s="55" t="n">
        <f aca="false">SUM(AJ10:AJ14)</f>
        <v>0</v>
      </c>
      <c r="AK9" s="55" t="n">
        <f aca="false">SUM(AK10:AK14)</f>
        <v>0</v>
      </c>
      <c r="AL9" s="55" t="n">
        <f aca="false">SUM(AL10:AL14)</f>
        <v>0</v>
      </c>
      <c r="AM9" s="55" t="n">
        <f aca="false">SUM(AM10:AM14)</f>
        <v>0</v>
      </c>
      <c r="AN9" s="55" t="n">
        <f aca="false">SUM(AN10:AN14)</f>
        <v>0</v>
      </c>
      <c r="AO9" s="55" t="n">
        <f aca="false">SUM(AO10:AO14)</f>
        <v>0</v>
      </c>
      <c r="AP9" s="55" t="n">
        <f aca="false">SUM(AP10:AP14)</f>
        <v>0</v>
      </c>
      <c r="AQ9" s="55" t="n">
        <f aca="false">SUM(AQ10:AQ14)</f>
        <v>0</v>
      </c>
      <c r="AR9" s="55" t="n">
        <f aca="false">SUM(AR10:AR14)</f>
        <v>0</v>
      </c>
      <c r="AS9" s="55" t="n">
        <f aca="false">SUM(AS10:AS14)</f>
        <v>0</v>
      </c>
      <c r="AT9" s="55" t="n">
        <f aca="false">SUM(AT10:AT14)</f>
        <v>0</v>
      </c>
      <c r="AU9" s="55" t="n">
        <f aca="false">SUM(AU10:AU14)</f>
        <v>0</v>
      </c>
      <c r="AV9" s="55" t="n">
        <f aca="false">SUM(AV10:AV14)</f>
        <v>0</v>
      </c>
      <c r="AW9" s="55" t="n">
        <f aca="false">SUM(AW10:AW14)</f>
        <v>0</v>
      </c>
      <c r="AX9" s="55" t="n">
        <f aca="false">SUM(AX10:AX14)</f>
        <v>0</v>
      </c>
      <c r="AY9" s="55" t="n">
        <f aca="false">SUM(AY10:AY14)</f>
        <v>0</v>
      </c>
      <c r="AZ9" s="55" t="n">
        <f aca="false">SUM(AZ10:AZ14)</f>
        <v>0</v>
      </c>
      <c r="BA9" s="55" t="n">
        <f aca="false">SUM(BA10:BA14)</f>
        <v>0</v>
      </c>
      <c r="BB9" s="55" t="n">
        <f aca="false">SUM(BB10:BB14)</f>
        <v>0</v>
      </c>
      <c r="BC9" s="55" t="n">
        <f aca="false">SUM(BC10:BC14)</f>
        <v>0</v>
      </c>
      <c r="BD9" s="55" t="n">
        <f aca="false">SUM(BD10:BD14)</f>
        <v>0</v>
      </c>
      <c r="BE9" s="55" t="n">
        <f aca="false">SUM(BE10:BE14)</f>
        <v>0</v>
      </c>
      <c r="BF9" s="55" t="n">
        <f aca="false">SUM(BF10:BF14)</f>
        <v>0</v>
      </c>
      <c r="BG9" s="55" t="n">
        <f aca="false">SUM(BG10:BG14)</f>
        <v>0</v>
      </c>
      <c r="BH9" s="55" t="n">
        <f aca="false">SUM(BH10:BH14)</f>
        <v>0</v>
      </c>
      <c r="BI9" s="55" t="n">
        <f aca="false">SUM(BI10:BI14)</f>
        <v>0</v>
      </c>
      <c r="BJ9" s="55" t="n">
        <f aca="false">SUM(BJ10:BJ14)</f>
        <v>0</v>
      </c>
      <c r="BK9" s="55" t="n">
        <f aca="false">SUM(BK10:BK14)</f>
        <v>0</v>
      </c>
      <c r="BL9" s="55" t="n">
        <f aca="false">SUM(BL10:BL14)</f>
        <v>0</v>
      </c>
    </row>
    <row r="10" customFormat="false" ht="15.75" hidden="false" customHeight="true" outlineLevel="0" collapsed="false">
      <c r="A10" s="60" t="str">
        <f aca="false">Investimento!N6</f>
        <v>Clube</v>
      </c>
      <c r="B10" s="57" t="n">
        <f aca="false">SUMIFS(Investimento!$L:$L, Investimento!$A:$A,"*"&amp;$A10&amp;"*", Investimento!$J:$J,"&lt;="&amp;B$2, Investimento!$K:$K,"&gt;="&amp;B$2)</f>
        <v>0</v>
      </c>
      <c r="C10" s="57" t="n">
        <f aca="false">SUMIFS(Investimento!$L:$L, Investimento!$A:$A,"*"&amp;$A10&amp;"*", Investimento!$J:$J,"&lt;="&amp;C$2, Investimento!$K:$K,"&gt;="&amp;C$2)</f>
        <v>0</v>
      </c>
      <c r="D10" s="57" t="n">
        <f aca="false">SUMIFS(Investimento!$L:$L, Investimento!$A:$A,"*"&amp;$A10&amp;"*", Investimento!$J:$J,"&lt;="&amp;D$2, Investimento!$K:$K,"&gt;="&amp;D$2)</f>
        <v>750</v>
      </c>
      <c r="E10" s="57" t="n">
        <f aca="false">SUMIFS(Investimento!$L:$L, Investimento!$A:$A,"*"&amp;$A10&amp;"*", Investimento!$J:$J,"&lt;="&amp;E$2, Investimento!$K:$K,"&gt;="&amp;E$2)</f>
        <v>750</v>
      </c>
      <c r="F10" s="57" t="n">
        <f aca="false">SUMIFS(Investimento!$L:$L, Investimento!$A:$A,"*"&amp;$A10&amp;"*", Investimento!$J:$J,"&lt;="&amp;F$2, Investimento!$K:$K,"&gt;="&amp;F$2)</f>
        <v>0</v>
      </c>
      <c r="G10" s="57" t="n">
        <f aca="false">SUMIFS(Investimento!$L:$L, Investimento!$A:$A,"*"&amp;$A10&amp;"*", Investimento!$J:$J,"&lt;="&amp;G$2, Investimento!$K:$K,"&gt;="&amp;G$2)</f>
        <v>0</v>
      </c>
      <c r="H10" s="57" t="n">
        <f aca="false">SUMIFS(Investimento!$L:$L, Investimento!$A:$A,"*"&amp;$A10&amp;"*", Investimento!$J:$J,"&lt;="&amp;H$2, Investimento!$K:$K,"&gt;="&amp;H$2)</f>
        <v>0</v>
      </c>
      <c r="I10" s="57" t="n">
        <f aca="false">SUMIFS(Investimento!$L:$L, Investimento!$A:$A,"*"&amp;$A10&amp;"*", Investimento!$J:$J,"&lt;="&amp;I$2, Investimento!$K:$K,"&gt;="&amp;I$2)</f>
        <v>0</v>
      </c>
      <c r="J10" s="57" t="n">
        <f aca="false">SUMIFS(Investimento!$L:$L, Investimento!$A:$A,"*"&amp;$A10&amp;"*", Investimento!$J:$J,"&lt;="&amp;J$2, Investimento!$K:$K,"&gt;="&amp;J$2)</f>
        <v>0</v>
      </c>
      <c r="K10" s="57" t="n">
        <f aca="false">SUMIFS(Investimento!$L:$L, Investimento!$A:$A,"*"&amp;$A10&amp;"*", Investimento!$J:$J,"&lt;="&amp;K$2, Investimento!$K:$K,"&gt;="&amp;K$2)</f>
        <v>0</v>
      </c>
      <c r="L10" s="57" t="n">
        <f aca="false">SUMIFS(Investimento!$L:$L, Investimento!$A:$A,"*"&amp;$A10&amp;"*", Investimento!$J:$J,"&lt;="&amp;L$2, Investimento!$K:$K,"&gt;="&amp;L$2)</f>
        <v>0</v>
      </c>
      <c r="M10" s="57" t="n">
        <f aca="false">SUMIFS(Investimento!$L:$L, Investimento!$A:$A,"*"&amp;$A10&amp;"*", Investimento!$J:$J,"&lt;="&amp;M$2, Investimento!$K:$K,"&gt;="&amp;M$2)</f>
        <v>0</v>
      </c>
      <c r="N10" s="57" t="n">
        <f aca="false">SUMIFS(Investimento!$L:$L, Investimento!$A:$A,"*"&amp;$A10&amp;"*", Investimento!$J:$J,"&lt;="&amp;N$2, Investimento!$K:$K,"&gt;="&amp;N$2)</f>
        <v>0</v>
      </c>
      <c r="O10" s="57" t="n">
        <f aca="false">SUMIFS(Investimento!$L:$L, Investimento!$A:$A,"*"&amp;$A10&amp;"*", Investimento!$J:$J,"&lt;="&amp;O$2, Investimento!$K:$K,"&gt;="&amp;O$2)</f>
        <v>0</v>
      </c>
      <c r="P10" s="57" t="n">
        <f aca="false">SUMIFS(Investimento!$L:$L, Investimento!$A:$A,"*"&amp;$A10&amp;"*", Investimento!$J:$J,"&lt;="&amp;P$2, Investimento!$K:$K,"&gt;="&amp;P$2)</f>
        <v>0</v>
      </c>
      <c r="Q10" s="57" t="n">
        <f aca="false">SUMIFS(Investimento!$L:$L, Investimento!$A:$A,"*"&amp;$A10&amp;"*", Investimento!$J:$J,"&lt;="&amp;Q$2, Investimento!$K:$K,"&gt;="&amp;Q$2)</f>
        <v>0</v>
      </c>
      <c r="R10" s="57" t="n">
        <f aca="false">SUMIFS(Investimento!$L:$L, Investimento!$A:$A,"*"&amp;$A10&amp;"*", Investimento!$J:$J,"&lt;="&amp;R$2, Investimento!$K:$K,"&gt;="&amp;R$2)</f>
        <v>0</v>
      </c>
      <c r="S10" s="57" t="n">
        <f aca="false">SUMIFS(Investimento!$L:$L, Investimento!$A:$A,"*"&amp;$A10&amp;"*", Investimento!$J:$J,"&lt;="&amp;S$2, Investimento!$K:$K,"&gt;="&amp;S$2)</f>
        <v>0</v>
      </c>
      <c r="T10" s="57" t="n">
        <f aca="false">SUMIFS(Investimento!$L:$L, Investimento!$A:$A,"*"&amp;$A10&amp;"*", Investimento!$J:$J,"&lt;="&amp;T$2, Investimento!$K:$K,"&gt;="&amp;T$2)</f>
        <v>0</v>
      </c>
      <c r="U10" s="57" t="n">
        <f aca="false">SUMIFS(Investimento!$L:$L, Investimento!$A:$A,"*"&amp;$A10&amp;"*", Investimento!$J:$J,"&lt;="&amp;U$2, Investimento!$K:$K,"&gt;="&amp;U$2)</f>
        <v>0</v>
      </c>
      <c r="V10" s="57" t="n">
        <f aca="false">SUMIFS(Investimento!$L:$L, Investimento!$A:$A,"*"&amp;$A10&amp;"*", Investimento!$J:$J,"&lt;="&amp;V$2, Investimento!$K:$K,"&gt;="&amp;V$2)</f>
        <v>0</v>
      </c>
      <c r="W10" s="57" t="n">
        <f aca="false">SUMIFS(Investimento!$L:$L, Investimento!$A:$A,"*"&amp;$A10&amp;"*", Investimento!$J:$J,"&lt;="&amp;W$2, Investimento!$K:$K,"&gt;="&amp;W$2)</f>
        <v>0</v>
      </c>
      <c r="X10" s="57" t="n">
        <f aca="false">SUMIFS(Investimento!$L:$L, Investimento!$A:$A,"*"&amp;$A10&amp;"*", Investimento!$J:$J,"&lt;="&amp;X$2, Investimento!$K:$K,"&gt;="&amp;X$2)</f>
        <v>0</v>
      </c>
      <c r="Y10" s="57" t="n">
        <f aca="false">SUMIFS(Investimento!$L:$L, Investimento!$A:$A,"*"&amp;$A10&amp;"*", Investimento!$J:$J,"&lt;="&amp;Y$2, Investimento!$K:$K,"&gt;="&amp;Y$2)</f>
        <v>0</v>
      </c>
      <c r="Z10" s="57" t="n">
        <f aca="false">SUMIFS(Investimento!$L:$L, Investimento!$A:$A,"*"&amp;$A10&amp;"*", Investimento!$J:$J,"&lt;="&amp;Z$2, Investimento!$K:$K,"&gt;="&amp;Z$2)</f>
        <v>0</v>
      </c>
      <c r="AA10" s="57" t="n">
        <f aca="false">SUMIFS(Investimento!$L:$L, Investimento!$A:$A,"*"&amp;$A10&amp;"*", Investimento!$J:$J,"&lt;="&amp;AA$2, Investimento!$K:$K,"&gt;="&amp;AA$2)</f>
        <v>0</v>
      </c>
      <c r="AB10" s="57" t="n">
        <f aca="false">SUMIFS(Investimento!$L:$L, Investimento!$A:$A,"*"&amp;$A10&amp;"*", Investimento!$J:$J,"&lt;="&amp;AB$2, Investimento!$K:$K,"&gt;="&amp;AB$2)</f>
        <v>0</v>
      </c>
      <c r="AC10" s="57" t="n">
        <f aca="false">SUMIFS(Investimento!$L:$L, Investimento!$A:$A,"*"&amp;$A10&amp;"*", Investimento!$J:$J,"&lt;="&amp;AC$2, Investimento!$K:$K,"&gt;="&amp;AC$2)</f>
        <v>0</v>
      </c>
      <c r="AD10" s="57" t="n">
        <f aca="false">SUMIFS(Investimento!$L:$L, Investimento!$A:$A,"*"&amp;$A10&amp;"*", Investimento!$J:$J,"&lt;="&amp;AD$2, Investimento!$K:$K,"&gt;="&amp;AD$2)</f>
        <v>0</v>
      </c>
      <c r="AE10" s="57" t="n">
        <f aca="false">SUMIFS(Investimento!$L:$L, Investimento!$A:$A,"*"&amp;$A10&amp;"*", Investimento!$J:$J,"&lt;="&amp;AE$2, Investimento!$K:$K,"&gt;="&amp;AE$2)</f>
        <v>0</v>
      </c>
      <c r="AF10" s="57" t="n">
        <f aca="false">SUMIFS(Investimento!$L:$L, Investimento!$A:$A,"*"&amp;$A10&amp;"*", Investimento!$J:$J,"&lt;="&amp;AF$2, Investimento!$K:$K,"&gt;="&amp;AF$2)</f>
        <v>0</v>
      </c>
      <c r="AG10" s="57" t="n">
        <f aca="false">SUMIFS(Investimento!$L:$L, Investimento!$A:$A,"*"&amp;$A10&amp;"*", Investimento!$J:$J,"&lt;="&amp;AG$2, Investimento!$K:$K,"&gt;="&amp;AG$2)</f>
        <v>0</v>
      </c>
      <c r="AH10" s="57" t="n">
        <f aca="false">SUMIFS(Investimento!$L:$L, Investimento!$A:$A,"*"&amp;$A10&amp;"*", Investimento!$J:$J,"&lt;="&amp;AH$2, Investimento!$K:$K,"&gt;="&amp;AH$2)</f>
        <v>0</v>
      </c>
      <c r="AI10" s="57" t="n">
        <f aca="false">SUMIFS(Investimento!$L:$L, Investimento!$A:$A,"*"&amp;$A10&amp;"*", Investimento!$J:$J,"&lt;="&amp;AI$2, Investimento!$K:$K,"&gt;="&amp;AI$2)</f>
        <v>0</v>
      </c>
      <c r="AJ10" s="57" t="n">
        <f aca="false">SUMIFS(Investimento!$L:$L, Investimento!$A:$A,"*"&amp;$A10&amp;"*", Investimento!$J:$J,"&lt;="&amp;AJ$2, Investimento!$K:$K,"&gt;="&amp;AJ$2)</f>
        <v>0</v>
      </c>
      <c r="AK10" s="57" t="n">
        <f aca="false">SUMIFS(Investimento!$L:$L, Investimento!$A:$A,"*"&amp;$A10&amp;"*", Investimento!$J:$J,"&lt;="&amp;AK$2, Investimento!$K:$K,"&gt;="&amp;AK$2)</f>
        <v>0</v>
      </c>
      <c r="AL10" s="57" t="n">
        <f aca="false">SUMIFS(Investimento!$L:$L, Investimento!$A:$A,"*"&amp;$A10&amp;"*", Investimento!$J:$J,"&lt;="&amp;AL$2, Investimento!$K:$K,"&gt;="&amp;AL$2)</f>
        <v>0</v>
      </c>
      <c r="AM10" s="57" t="n">
        <f aca="false">SUMIFS(Investimento!$L:$L, Investimento!$A:$A,"*"&amp;$A10&amp;"*", Investimento!$J:$J,"&lt;="&amp;AM$2, Investimento!$K:$K,"&gt;="&amp;AM$2)</f>
        <v>0</v>
      </c>
      <c r="AN10" s="57" t="n">
        <f aca="false">SUMIFS(Investimento!$L:$L, Investimento!$A:$A,"*"&amp;$A10&amp;"*", Investimento!$J:$J,"&lt;="&amp;AN$2, Investimento!$K:$K,"&gt;="&amp;AN$2)</f>
        <v>0</v>
      </c>
      <c r="AO10" s="57" t="n">
        <f aca="false">SUMIFS(Investimento!$L:$L, Investimento!$A:$A,"*"&amp;$A10&amp;"*", Investimento!$J:$J,"&lt;="&amp;AO$2, Investimento!$K:$K,"&gt;="&amp;AO$2)</f>
        <v>0</v>
      </c>
      <c r="AP10" s="57" t="n">
        <f aca="false">SUMIFS(Investimento!$L:$L, Investimento!$A:$A,"*"&amp;$A10&amp;"*", Investimento!$J:$J,"&lt;="&amp;AP$2, Investimento!$K:$K,"&gt;="&amp;AP$2)</f>
        <v>0</v>
      </c>
      <c r="AQ10" s="57" t="n">
        <f aca="false">SUMIFS(Investimento!$L:$L, Investimento!$A:$A,"*"&amp;$A10&amp;"*", Investimento!$J:$J,"&lt;="&amp;AQ$2, Investimento!$K:$K,"&gt;="&amp;AQ$2)</f>
        <v>0</v>
      </c>
      <c r="AR10" s="57" t="n">
        <f aca="false">SUMIFS(Investimento!$L:$L, Investimento!$A:$A,"*"&amp;$A10&amp;"*", Investimento!$J:$J,"&lt;="&amp;AR$2, Investimento!$K:$K,"&gt;="&amp;AR$2)</f>
        <v>0</v>
      </c>
      <c r="AS10" s="57" t="n">
        <f aca="false">SUMIFS(Investimento!$L:$L, Investimento!$A:$A,"*"&amp;$A10&amp;"*", Investimento!$J:$J,"&lt;="&amp;AS$2, Investimento!$K:$K,"&gt;="&amp;AS$2)</f>
        <v>0</v>
      </c>
      <c r="AT10" s="57" t="n">
        <f aca="false">SUMIFS(Investimento!$L:$L, Investimento!$A:$A,"*"&amp;$A10&amp;"*", Investimento!$J:$J,"&lt;="&amp;AT$2, Investimento!$K:$K,"&gt;="&amp;AT$2)</f>
        <v>0</v>
      </c>
      <c r="AU10" s="57" t="n">
        <f aca="false">SUMIFS(Investimento!$L:$L, Investimento!$A:$A,"*"&amp;$A10&amp;"*", Investimento!$J:$J,"&lt;="&amp;AU$2, Investimento!$K:$K,"&gt;="&amp;AU$2)</f>
        <v>0</v>
      </c>
      <c r="AV10" s="57" t="n">
        <f aca="false">SUMIFS(Investimento!$L:$L, Investimento!$A:$A,"*"&amp;$A10&amp;"*", Investimento!$J:$J,"&lt;="&amp;AV$2, Investimento!$K:$K,"&gt;="&amp;AV$2)</f>
        <v>0</v>
      </c>
      <c r="AW10" s="57" t="n">
        <f aca="false">SUMIFS(Investimento!$L:$L, Investimento!$A:$A,"*"&amp;$A10&amp;"*", Investimento!$J:$J,"&lt;="&amp;AW$2, Investimento!$K:$K,"&gt;="&amp;AW$2)</f>
        <v>0</v>
      </c>
      <c r="AX10" s="57" t="n">
        <f aca="false">SUMIFS(Investimento!$L:$L, Investimento!$A:$A,"*"&amp;$A10&amp;"*", Investimento!$J:$J,"&lt;="&amp;AX$2, Investimento!$K:$K,"&gt;="&amp;AX$2)</f>
        <v>0</v>
      </c>
      <c r="AY10" s="57" t="n">
        <f aca="false">SUMIFS(Investimento!$L:$L, Investimento!$A:$A,"*"&amp;$A10&amp;"*", Investimento!$J:$J,"&lt;="&amp;AY$2, Investimento!$K:$K,"&gt;="&amp;AY$2)</f>
        <v>0</v>
      </c>
      <c r="AZ10" s="57" t="n">
        <f aca="false">SUMIFS(Investimento!$L:$L, Investimento!$A:$A,"*"&amp;$A10&amp;"*", Investimento!$J:$J,"&lt;="&amp;AZ$2, Investimento!$K:$K,"&gt;="&amp;AZ$2)</f>
        <v>0</v>
      </c>
      <c r="BA10" s="57" t="n">
        <f aca="false">SUMIFS(Investimento!$L:$L, Investimento!$A:$A,"*"&amp;$A10&amp;"*", Investimento!$J:$J,"&lt;="&amp;BA$2, Investimento!$K:$K,"&gt;="&amp;BA$2)</f>
        <v>0</v>
      </c>
      <c r="BB10" s="57" t="n">
        <f aca="false">SUMIFS(Investimento!$L:$L, Investimento!$A:$A,"*"&amp;$A10&amp;"*", Investimento!$J:$J,"&lt;="&amp;BB$2, Investimento!$K:$K,"&gt;="&amp;BB$2)</f>
        <v>0</v>
      </c>
      <c r="BC10" s="57" t="n">
        <f aca="false">SUMIFS(Investimento!$L:$L, Investimento!$A:$A,"*"&amp;$A10&amp;"*", Investimento!$J:$J,"&lt;="&amp;BC$2, Investimento!$K:$K,"&gt;="&amp;BC$2)</f>
        <v>0</v>
      </c>
      <c r="BD10" s="57" t="n">
        <f aca="false">SUMIFS(Investimento!$L:$L, Investimento!$A:$A,"*"&amp;$A10&amp;"*", Investimento!$J:$J,"&lt;="&amp;BD$2, Investimento!$K:$K,"&gt;="&amp;BD$2)</f>
        <v>0</v>
      </c>
      <c r="BE10" s="57" t="n">
        <f aca="false">SUMIFS(Investimento!$L:$L, Investimento!$A:$A,"*"&amp;$A10&amp;"*", Investimento!$J:$J,"&lt;="&amp;BE$2, Investimento!$K:$K,"&gt;="&amp;BE$2)</f>
        <v>0</v>
      </c>
      <c r="BF10" s="57" t="n">
        <f aca="false">SUMIFS(Investimento!$L:$L, Investimento!$A:$A,"*"&amp;$A10&amp;"*", Investimento!$J:$J,"&lt;="&amp;BF$2, Investimento!$K:$K,"&gt;="&amp;BF$2)</f>
        <v>0</v>
      </c>
      <c r="BG10" s="57" t="n">
        <f aca="false">SUMIFS(Investimento!$L:$L, Investimento!$A:$A,"*"&amp;$A10&amp;"*", Investimento!$J:$J,"&lt;="&amp;BG$2, Investimento!$K:$K,"&gt;="&amp;BG$2)</f>
        <v>0</v>
      </c>
      <c r="BH10" s="57" t="n">
        <f aca="false">SUMIFS(Investimento!$L:$L, Investimento!$A:$A,"*"&amp;$A10&amp;"*", Investimento!$J:$J,"&lt;="&amp;BH$2, Investimento!$K:$K,"&gt;="&amp;BH$2)</f>
        <v>0</v>
      </c>
      <c r="BI10" s="57" t="n">
        <f aca="false">SUMIFS(Investimento!$L:$L, Investimento!$A:$A,"*"&amp;$A10&amp;"*", Investimento!$J:$J,"&lt;="&amp;BI$2, Investimento!$K:$K,"&gt;="&amp;BI$2)</f>
        <v>0</v>
      </c>
      <c r="BJ10" s="57" t="n">
        <f aca="false">SUMIFS(Investimento!$L:$L, Investimento!$A:$A,"*"&amp;$A10&amp;"*", Investimento!$J:$J,"&lt;="&amp;BJ$2, Investimento!$K:$K,"&gt;="&amp;BJ$2)</f>
        <v>0</v>
      </c>
      <c r="BK10" s="57" t="n">
        <f aca="false">SUMIFS(Investimento!$L:$L, Investimento!$A:$A,"*"&amp;$A10&amp;"*", Investimento!$J:$J,"&lt;="&amp;BK$2, Investimento!$K:$K,"&gt;="&amp;BK$2)</f>
        <v>0</v>
      </c>
      <c r="BL10" s="57" t="n">
        <f aca="false">SUMIFS(Investimento!$L:$L, Investimento!$A:$A,"*"&amp;$A10&amp;"*", Investimento!$J:$J,"&lt;="&amp;BL$2, Investimento!$K:$K,"&gt;="&amp;BL$2)</f>
        <v>0</v>
      </c>
    </row>
    <row r="11" customFormat="false" ht="15.75" hidden="false" customHeight="true" outlineLevel="0" collapsed="false">
      <c r="A11" s="58" t="str">
        <f aca="false">Investimento!N9</f>
        <v>Compra de produto</v>
      </c>
      <c r="B11" s="59" t="n">
        <f aca="false">SUMIFS(Investimento!$L:$L, Investimento!$A:$A,"*"&amp;$A11&amp;"*", Investimento!$J:$J,"&lt;="&amp;B$2, Investimento!$K:$K,"&gt;="&amp;B$2)</f>
        <v>0</v>
      </c>
      <c r="C11" s="59" t="n">
        <f aca="false">SUMIFS(Investimento!$L:$L, Investimento!$A:$A,"*"&amp;$A11&amp;"*", Investimento!$J:$J,"&lt;="&amp;C$2, Investimento!$K:$K,"&gt;="&amp;C$2)</f>
        <v>0</v>
      </c>
      <c r="D11" s="59" t="n">
        <f aca="false">SUMIFS(Investimento!$L:$L, Investimento!$A:$A,"*"&amp;$A11&amp;"*", Investimento!$J:$J,"&lt;="&amp;D$2, Investimento!$K:$K,"&gt;="&amp;D$2)</f>
        <v>0</v>
      </c>
      <c r="E11" s="59" t="n">
        <f aca="false">SUMIFS(Investimento!$L:$L, Investimento!$A:$A,"*"&amp;$A11&amp;"*", Investimento!$J:$J,"&lt;="&amp;E$2, Investimento!$K:$K,"&gt;="&amp;E$2)</f>
        <v>0</v>
      </c>
      <c r="F11" s="59" t="n">
        <f aca="false">SUMIFS(Investimento!$L:$L, Investimento!$A:$A,"*"&amp;$A11&amp;"*", Investimento!$J:$J,"&lt;="&amp;F$2, Investimento!$K:$K,"&gt;="&amp;F$2)</f>
        <v>0</v>
      </c>
      <c r="G11" s="59" t="n">
        <f aca="false">SUMIFS(Investimento!$L:$L, Investimento!$A:$A,"*"&amp;$A11&amp;"*", Investimento!$J:$J,"&lt;="&amp;G$2, Investimento!$K:$K,"&gt;="&amp;G$2)</f>
        <v>0</v>
      </c>
      <c r="H11" s="59" t="n">
        <f aca="false">SUMIFS(Investimento!$L:$L, Investimento!$A:$A,"*"&amp;$A11&amp;"*", Investimento!$J:$J,"&lt;="&amp;H$2, Investimento!$K:$K,"&gt;="&amp;H$2)</f>
        <v>0</v>
      </c>
      <c r="I11" s="59" t="n">
        <f aca="false">SUMIFS(Investimento!$L:$L, Investimento!$A:$A,"*"&amp;$A11&amp;"*", Investimento!$J:$J,"&lt;="&amp;I$2, Investimento!$K:$K,"&gt;="&amp;I$2)</f>
        <v>0</v>
      </c>
      <c r="J11" s="59" t="n">
        <f aca="false">SUMIFS(Investimento!$L:$L, Investimento!$A:$A,"*"&amp;$A11&amp;"*", Investimento!$J:$J,"&lt;="&amp;J$2, Investimento!$K:$K,"&gt;="&amp;J$2)</f>
        <v>0</v>
      </c>
      <c r="K11" s="59" t="n">
        <f aca="false">SUMIFS(Investimento!$L:$L, Investimento!$A:$A,"*"&amp;$A11&amp;"*", Investimento!$J:$J,"&lt;="&amp;K$2, Investimento!$K:$K,"&gt;="&amp;K$2)</f>
        <v>0</v>
      </c>
      <c r="L11" s="59" t="n">
        <f aca="false">SUMIFS(Investimento!$L:$L, Investimento!$A:$A,"*"&amp;$A11&amp;"*", Investimento!$J:$J,"&lt;="&amp;L$2, Investimento!$K:$K,"&gt;="&amp;L$2)</f>
        <v>0</v>
      </c>
      <c r="M11" s="59" t="n">
        <f aca="false">SUMIFS(Investimento!$L:$L, Investimento!$A:$A,"*"&amp;$A11&amp;"*", Investimento!$J:$J,"&lt;="&amp;M$2, Investimento!$K:$K,"&gt;="&amp;M$2)</f>
        <v>0</v>
      </c>
      <c r="N11" s="59" t="n">
        <f aca="false">SUMIFS(Investimento!$L:$L, Investimento!$A:$A,"*"&amp;$A11&amp;"*", Investimento!$J:$J,"&lt;="&amp;N$2, Investimento!$K:$K,"&gt;="&amp;N$2)</f>
        <v>0</v>
      </c>
      <c r="O11" s="59" t="n">
        <f aca="false">SUMIFS(Investimento!$L:$L, Investimento!$A:$A,"*"&amp;$A11&amp;"*", Investimento!$J:$J,"&lt;="&amp;O$2, Investimento!$K:$K,"&gt;="&amp;O$2)</f>
        <v>0</v>
      </c>
      <c r="P11" s="59" t="n">
        <f aca="false">SUMIFS(Investimento!$L:$L, Investimento!$A:$A,"*"&amp;$A11&amp;"*", Investimento!$J:$J,"&lt;="&amp;P$2, Investimento!$K:$K,"&gt;="&amp;P$2)</f>
        <v>0</v>
      </c>
      <c r="Q11" s="59" t="n">
        <f aca="false">SUMIFS(Investimento!$L:$L, Investimento!$A:$A,"*"&amp;$A11&amp;"*", Investimento!$J:$J,"&lt;="&amp;Q$2, Investimento!$K:$K,"&gt;="&amp;Q$2)</f>
        <v>0</v>
      </c>
      <c r="R11" s="59" t="n">
        <f aca="false">SUMIFS(Investimento!$L:$L, Investimento!$A:$A,"*"&amp;$A11&amp;"*", Investimento!$J:$J,"&lt;="&amp;R$2, Investimento!$K:$K,"&gt;="&amp;R$2)</f>
        <v>0</v>
      </c>
      <c r="S11" s="59" t="n">
        <f aca="false">SUMIFS(Investimento!$L:$L, Investimento!$A:$A,"*"&amp;$A11&amp;"*", Investimento!$J:$J,"&lt;="&amp;S$2, Investimento!$K:$K,"&gt;="&amp;S$2)</f>
        <v>0</v>
      </c>
      <c r="T11" s="59" t="n">
        <f aca="false">SUMIFS(Investimento!$L:$L, Investimento!$A:$A,"*"&amp;$A11&amp;"*", Investimento!$J:$J,"&lt;="&amp;T$2, Investimento!$K:$K,"&gt;="&amp;T$2)</f>
        <v>0</v>
      </c>
      <c r="U11" s="59" t="n">
        <f aca="false">SUMIFS(Investimento!$L:$L, Investimento!$A:$A,"*"&amp;$A11&amp;"*", Investimento!$J:$J,"&lt;="&amp;U$2, Investimento!$K:$K,"&gt;="&amp;U$2)</f>
        <v>0</v>
      </c>
      <c r="V11" s="59" t="n">
        <f aca="false">SUMIFS(Investimento!$L:$L, Investimento!$A:$A,"*"&amp;$A11&amp;"*", Investimento!$J:$J,"&lt;="&amp;V$2, Investimento!$K:$K,"&gt;="&amp;V$2)</f>
        <v>0</v>
      </c>
      <c r="W11" s="59" t="n">
        <f aca="false">SUMIFS(Investimento!$L:$L, Investimento!$A:$A,"*"&amp;$A11&amp;"*", Investimento!$J:$J,"&lt;="&amp;W$2, Investimento!$K:$K,"&gt;="&amp;W$2)</f>
        <v>0</v>
      </c>
      <c r="X11" s="59" t="n">
        <f aca="false">SUMIFS(Investimento!$L:$L, Investimento!$A:$A,"*"&amp;$A11&amp;"*", Investimento!$J:$J,"&lt;="&amp;X$2, Investimento!$K:$K,"&gt;="&amp;X$2)</f>
        <v>0</v>
      </c>
      <c r="Y11" s="59" t="n">
        <f aca="false">SUMIFS(Investimento!$L:$L, Investimento!$A:$A,"*"&amp;$A11&amp;"*", Investimento!$J:$J,"&lt;="&amp;Y$2, Investimento!$K:$K,"&gt;="&amp;Y$2)</f>
        <v>0</v>
      </c>
      <c r="Z11" s="59" t="n">
        <f aca="false">SUMIFS(Investimento!$L:$L, Investimento!$A:$A,"*"&amp;$A11&amp;"*", Investimento!$J:$J,"&lt;="&amp;Z$2, Investimento!$K:$K,"&gt;="&amp;Z$2)</f>
        <v>0</v>
      </c>
      <c r="AA11" s="59" t="n">
        <f aca="false">SUMIFS(Investimento!$L:$L, Investimento!$A:$A,"*"&amp;$A11&amp;"*", Investimento!$J:$J,"&lt;="&amp;AA$2, Investimento!$K:$K,"&gt;="&amp;AA$2)</f>
        <v>0</v>
      </c>
      <c r="AB11" s="59" t="n">
        <f aca="false">SUMIFS(Investimento!$L:$L, Investimento!$A:$A,"*"&amp;$A11&amp;"*", Investimento!$J:$J,"&lt;="&amp;AB$2, Investimento!$K:$K,"&gt;="&amp;AB$2)</f>
        <v>0</v>
      </c>
      <c r="AC11" s="59" t="n">
        <f aca="false">SUMIFS(Investimento!$L:$L, Investimento!$A:$A,"*"&amp;$A11&amp;"*", Investimento!$J:$J,"&lt;="&amp;AC$2, Investimento!$K:$K,"&gt;="&amp;AC$2)</f>
        <v>0</v>
      </c>
      <c r="AD11" s="59" t="n">
        <f aca="false">SUMIFS(Investimento!$L:$L, Investimento!$A:$A,"*"&amp;$A11&amp;"*", Investimento!$J:$J,"&lt;="&amp;AD$2, Investimento!$K:$K,"&gt;="&amp;AD$2)</f>
        <v>0</v>
      </c>
      <c r="AE11" s="59" t="n">
        <f aca="false">SUMIFS(Investimento!$L:$L, Investimento!$A:$A,"*"&amp;$A11&amp;"*", Investimento!$J:$J,"&lt;="&amp;AE$2, Investimento!$K:$K,"&gt;="&amp;AE$2)</f>
        <v>0</v>
      </c>
      <c r="AF11" s="59" t="n">
        <f aca="false">SUMIFS(Investimento!$L:$L, Investimento!$A:$A,"*"&amp;$A11&amp;"*", Investimento!$J:$J,"&lt;="&amp;AF$2, Investimento!$K:$K,"&gt;="&amp;AF$2)</f>
        <v>0</v>
      </c>
      <c r="AG11" s="59" t="n">
        <f aca="false">SUMIFS(Investimento!$L:$L, Investimento!$A:$A,"*"&amp;$A11&amp;"*", Investimento!$J:$J,"&lt;="&amp;AG$2, Investimento!$K:$K,"&gt;="&amp;AG$2)</f>
        <v>0</v>
      </c>
      <c r="AH11" s="59" t="n">
        <f aca="false">SUMIFS(Investimento!$L:$L, Investimento!$A:$A,"*"&amp;$A11&amp;"*", Investimento!$J:$J,"&lt;="&amp;AH$2, Investimento!$K:$K,"&gt;="&amp;AH$2)</f>
        <v>0</v>
      </c>
      <c r="AI11" s="59" t="n">
        <f aca="false">SUMIFS(Investimento!$L:$L, Investimento!$A:$A,"*"&amp;$A11&amp;"*", Investimento!$J:$J,"&lt;="&amp;AI$2, Investimento!$K:$K,"&gt;="&amp;AI$2)</f>
        <v>0</v>
      </c>
      <c r="AJ11" s="59" t="n">
        <f aca="false">SUMIFS(Investimento!$L:$L, Investimento!$A:$A,"*"&amp;$A11&amp;"*", Investimento!$J:$J,"&lt;="&amp;AJ$2, Investimento!$K:$K,"&gt;="&amp;AJ$2)</f>
        <v>0</v>
      </c>
      <c r="AK11" s="59" t="n">
        <f aca="false">SUMIFS(Investimento!$L:$L, Investimento!$A:$A,"*"&amp;$A11&amp;"*", Investimento!$J:$J,"&lt;="&amp;AK$2, Investimento!$K:$K,"&gt;="&amp;AK$2)</f>
        <v>0</v>
      </c>
      <c r="AL11" s="59" t="n">
        <f aca="false">SUMIFS(Investimento!$L:$L, Investimento!$A:$A,"*"&amp;$A11&amp;"*", Investimento!$J:$J,"&lt;="&amp;AL$2, Investimento!$K:$K,"&gt;="&amp;AL$2)</f>
        <v>0</v>
      </c>
      <c r="AM11" s="59" t="n">
        <f aca="false">SUMIFS(Investimento!$L:$L, Investimento!$A:$A,"*"&amp;$A11&amp;"*", Investimento!$J:$J,"&lt;="&amp;AM$2, Investimento!$K:$K,"&gt;="&amp;AM$2)</f>
        <v>0</v>
      </c>
      <c r="AN11" s="59" t="n">
        <f aca="false">SUMIFS(Investimento!$L:$L, Investimento!$A:$A,"*"&amp;$A11&amp;"*", Investimento!$J:$J,"&lt;="&amp;AN$2, Investimento!$K:$K,"&gt;="&amp;AN$2)</f>
        <v>0</v>
      </c>
      <c r="AO11" s="59" t="n">
        <f aca="false">SUMIFS(Investimento!$L:$L, Investimento!$A:$A,"*"&amp;$A11&amp;"*", Investimento!$J:$J,"&lt;="&amp;AO$2, Investimento!$K:$K,"&gt;="&amp;AO$2)</f>
        <v>0</v>
      </c>
      <c r="AP11" s="59" t="n">
        <f aca="false">SUMIFS(Investimento!$L:$L, Investimento!$A:$A,"*"&amp;$A11&amp;"*", Investimento!$J:$J,"&lt;="&amp;AP$2, Investimento!$K:$K,"&gt;="&amp;AP$2)</f>
        <v>0</v>
      </c>
      <c r="AQ11" s="59" t="n">
        <f aca="false">SUMIFS(Investimento!$L:$L, Investimento!$A:$A,"*"&amp;$A11&amp;"*", Investimento!$J:$J,"&lt;="&amp;AQ$2, Investimento!$K:$K,"&gt;="&amp;AQ$2)</f>
        <v>0</v>
      </c>
      <c r="AR11" s="59" t="n">
        <f aca="false">SUMIFS(Investimento!$L:$L, Investimento!$A:$A,"*"&amp;$A11&amp;"*", Investimento!$J:$J,"&lt;="&amp;AR$2, Investimento!$K:$K,"&gt;="&amp;AR$2)</f>
        <v>0</v>
      </c>
      <c r="AS11" s="59" t="n">
        <f aca="false">SUMIFS(Investimento!$L:$L, Investimento!$A:$A,"*"&amp;$A11&amp;"*", Investimento!$J:$J,"&lt;="&amp;AS$2, Investimento!$K:$K,"&gt;="&amp;AS$2)</f>
        <v>0</v>
      </c>
      <c r="AT11" s="59" t="n">
        <f aca="false">SUMIFS(Investimento!$L:$L, Investimento!$A:$A,"*"&amp;$A11&amp;"*", Investimento!$J:$J,"&lt;="&amp;AT$2, Investimento!$K:$K,"&gt;="&amp;AT$2)</f>
        <v>0</v>
      </c>
      <c r="AU11" s="59" t="n">
        <f aca="false">SUMIFS(Investimento!$L:$L, Investimento!$A:$A,"*"&amp;$A11&amp;"*", Investimento!$J:$J,"&lt;="&amp;AU$2, Investimento!$K:$K,"&gt;="&amp;AU$2)</f>
        <v>0</v>
      </c>
      <c r="AV11" s="59" t="n">
        <f aca="false">SUMIFS(Investimento!$L:$L, Investimento!$A:$A,"*"&amp;$A11&amp;"*", Investimento!$J:$J,"&lt;="&amp;AV$2, Investimento!$K:$K,"&gt;="&amp;AV$2)</f>
        <v>0</v>
      </c>
      <c r="AW11" s="59" t="n">
        <f aca="false">SUMIFS(Investimento!$L:$L, Investimento!$A:$A,"*"&amp;$A11&amp;"*", Investimento!$J:$J,"&lt;="&amp;AW$2, Investimento!$K:$K,"&gt;="&amp;AW$2)</f>
        <v>0</v>
      </c>
      <c r="AX11" s="59" t="n">
        <f aca="false">SUMIFS(Investimento!$L:$L, Investimento!$A:$A,"*"&amp;$A11&amp;"*", Investimento!$J:$J,"&lt;="&amp;AX$2, Investimento!$K:$K,"&gt;="&amp;AX$2)</f>
        <v>0</v>
      </c>
      <c r="AY11" s="59" t="n">
        <f aca="false">SUMIFS(Investimento!$L:$L, Investimento!$A:$A,"*"&amp;$A11&amp;"*", Investimento!$J:$J,"&lt;="&amp;AY$2, Investimento!$K:$K,"&gt;="&amp;AY$2)</f>
        <v>0</v>
      </c>
      <c r="AZ11" s="59" t="n">
        <f aca="false">SUMIFS(Investimento!$L:$L, Investimento!$A:$A,"*"&amp;$A11&amp;"*", Investimento!$J:$J,"&lt;="&amp;AZ$2, Investimento!$K:$K,"&gt;="&amp;AZ$2)</f>
        <v>0</v>
      </c>
      <c r="BA11" s="59" t="n">
        <f aca="false">SUMIFS(Investimento!$L:$L, Investimento!$A:$A,"*"&amp;$A11&amp;"*", Investimento!$J:$J,"&lt;="&amp;BA$2, Investimento!$K:$K,"&gt;="&amp;BA$2)</f>
        <v>0</v>
      </c>
      <c r="BB11" s="59" t="n">
        <f aca="false">SUMIFS(Investimento!$L:$L, Investimento!$A:$A,"*"&amp;$A11&amp;"*", Investimento!$J:$J,"&lt;="&amp;BB$2, Investimento!$K:$K,"&gt;="&amp;BB$2)</f>
        <v>0</v>
      </c>
      <c r="BC11" s="59" t="n">
        <f aca="false">SUMIFS(Investimento!$L:$L, Investimento!$A:$A,"*"&amp;$A11&amp;"*", Investimento!$J:$J,"&lt;="&amp;BC$2, Investimento!$K:$K,"&gt;="&amp;BC$2)</f>
        <v>0</v>
      </c>
      <c r="BD11" s="59" t="n">
        <f aca="false">SUMIFS(Investimento!$L:$L, Investimento!$A:$A,"*"&amp;$A11&amp;"*", Investimento!$J:$J,"&lt;="&amp;BD$2, Investimento!$K:$K,"&gt;="&amp;BD$2)</f>
        <v>0</v>
      </c>
      <c r="BE11" s="59" t="n">
        <f aca="false">SUMIFS(Investimento!$L:$L, Investimento!$A:$A,"*"&amp;$A11&amp;"*", Investimento!$J:$J,"&lt;="&amp;BE$2, Investimento!$K:$K,"&gt;="&amp;BE$2)</f>
        <v>0</v>
      </c>
      <c r="BF11" s="59" t="n">
        <f aca="false">SUMIFS(Investimento!$L:$L, Investimento!$A:$A,"*"&amp;$A11&amp;"*", Investimento!$J:$J,"&lt;="&amp;BF$2, Investimento!$K:$K,"&gt;="&amp;BF$2)</f>
        <v>0</v>
      </c>
      <c r="BG11" s="59" t="n">
        <f aca="false">SUMIFS(Investimento!$L:$L, Investimento!$A:$A,"*"&amp;$A11&amp;"*", Investimento!$J:$J,"&lt;="&amp;BG$2, Investimento!$K:$K,"&gt;="&amp;BG$2)</f>
        <v>0</v>
      </c>
      <c r="BH11" s="59" t="n">
        <f aca="false">SUMIFS(Investimento!$L:$L, Investimento!$A:$A,"*"&amp;$A11&amp;"*", Investimento!$J:$J,"&lt;="&amp;BH$2, Investimento!$K:$K,"&gt;="&amp;BH$2)</f>
        <v>0</v>
      </c>
      <c r="BI11" s="59" t="n">
        <f aca="false">SUMIFS(Investimento!$L:$L, Investimento!$A:$A,"*"&amp;$A11&amp;"*", Investimento!$J:$J,"&lt;="&amp;BI$2, Investimento!$K:$K,"&gt;="&amp;BI$2)</f>
        <v>0</v>
      </c>
      <c r="BJ11" s="59" t="n">
        <f aca="false">SUMIFS(Investimento!$L:$L, Investimento!$A:$A,"*"&amp;$A11&amp;"*", Investimento!$J:$J,"&lt;="&amp;BJ$2, Investimento!$K:$K,"&gt;="&amp;BJ$2)</f>
        <v>0</v>
      </c>
      <c r="BK11" s="59" t="n">
        <f aca="false">SUMIFS(Investimento!$L:$L, Investimento!$A:$A,"*"&amp;$A11&amp;"*", Investimento!$J:$J,"&lt;="&amp;BK$2, Investimento!$K:$K,"&gt;="&amp;BK$2)</f>
        <v>0</v>
      </c>
      <c r="BL11" s="59" t="n">
        <f aca="false">SUMIFS(Investimento!$L:$L, Investimento!$A:$A,"*"&amp;$A11&amp;"*", Investimento!$J:$J,"&lt;="&amp;BL$2, Investimento!$K:$K,"&gt;="&amp;BL$2)</f>
        <v>0</v>
      </c>
    </row>
    <row r="12" customFormat="false" ht="15.75" hidden="false" customHeight="true" outlineLevel="0" collapsed="false">
      <c r="A12" s="60" t="str">
        <f aca="false">Investimento!N10</f>
        <v>Outras</v>
      </c>
      <c r="B12" s="57" t="n">
        <f aca="false">SUMIFS(Investimento!$L:$L, Investimento!$A:$A,"*"&amp;$A12&amp;"*", Investimento!$J:$J,"&lt;="&amp;B$2, Investimento!$K:$K,"&gt;="&amp;B$2)</f>
        <v>0</v>
      </c>
      <c r="C12" s="57" t="n">
        <f aca="false">SUMIFS(Investimento!$L:$L, Investimento!$A:$A,"*"&amp;$A12&amp;"*", Investimento!$J:$J,"&lt;="&amp;C$2, Investimento!$K:$K,"&gt;="&amp;C$2)</f>
        <v>0</v>
      </c>
      <c r="D12" s="57" t="n">
        <f aca="false">SUMIFS(Investimento!$L:$L, Investimento!$A:$A,"*"&amp;$A12&amp;"*", Investimento!$J:$J,"&lt;="&amp;D$2, Investimento!$K:$K,"&gt;="&amp;D$2)</f>
        <v>0</v>
      </c>
      <c r="E12" s="57" t="n">
        <f aca="false">SUMIFS(Investimento!$L:$L, Investimento!$A:$A,"*"&amp;$A12&amp;"*", Investimento!$J:$J,"&lt;="&amp;E$2, Investimento!$K:$K,"&gt;="&amp;E$2)</f>
        <v>0</v>
      </c>
      <c r="F12" s="57" t="n">
        <f aca="false">SUMIFS(Investimento!$L:$L, Investimento!$A:$A,"*"&amp;$A12&amp;"*", Investimento!$J:$J,"&lt;="&amp;F$2, Investimento!$K:$K,"&gt;="&amp;F$2)</f>
        <v>0</v>
      </c>
      <c r="G12" s="57" t="n">
        <f aca="false">SUMIFS(Investimento!$L:$L, Investimento!$A:$A,"*"&amp;$A12&amp;"*", Investimento!$J:$J,"&lt;="&amp;G$2, Investimento!$K:$K,"&gt;="&amp;G$2)</f>
        <v>0</v>
      </c>
      <c r="H12" s="57" t="n">
        <f aca="false">SUMIFS(Investimento!$L:$L, Investimento!$A:$A,"*"&amp;$A12&amp;"*", Investimento!$J:$J,"&lt;="&amp;H$2, Investimento!$K:$K,"&gt;="&amp;H$2)</f>
        <v>0</v>
      </c>
      <c r="I12" s="57" t="n">
        <f aca="false">SUMIFS(Investimento!$L:$L, Investimento!$A:$A,"*"&amp;$A12&amp;"*", Investimento!$J:$J,"&lt;="&amp;I$2, Investimento!$K:$K,"&gt;="&amp;I$2)</f>
        <v>0</v>
      </c>
      <c r="J12" s="57" t="n">
        <f aca="false">SUMIFS(Investimento!$L:$L, Investimento!$A:$A,"*"&amp;$A12&amp;"*", Investimento!$J:$J,"&lt;="&amp;J$2, Investimento!$K:$K,"&gt;="&amp;J$2)</f>
        <v>0</v>
      </c>
      <c r="K12" s="57" t="n">
        <f aca="false">SUMIFS(Investimento!$L:$L, Investimento!$A:$A,"*"&amp;$A12&amp;"*", Investimento!$J:$J,"&lt;="&amp;K$2, Investimento!$K:$K,"&gt;="&amp;K$2)</f>
        <v>0</v>
      </c>
      <c r="L12" s="57" t="n">
        <f aca="false">SUMIFS(Investimento!$L:$L, Investimento!$A:$A,"*"&amp;$A12&amp;"*", Investimento!$J:$J,"&lt;="&amp;L$2, Investimento!$K:$K,"&gt;="&amp;L$2)</f>
        <v>0</v>
      </c>
      <c r="M12" s="57" t="n">
        <f aca="false">SUMIFS(Investimento!$L:$L, Investimento!$A:$A,"*"&amp;$A12&amp;"*", Investimento!$J:$J,"&lt;="&amp;M$2, Investimento!$K:$K,"&gt;="&amp;M$2)</f>
        <v>0</v>
      </c>
      <c r="N12" s="57" t="n">
        <f aca="false">SUMIFS(Investimento!$L:$L, Investimento!$A:$A,"*"&amp;$A12&amp;"*", Investimento!$J:$J,"&lt;="&amp;N$2, Investimento!$K:$K,"&gt;="&amp;N$2)</f>
        <v>0</v>
      </c>
      <c r="O12" s="57" t="n">
        <f aca="false">SUMIFS(Investimento!$L:$L, Investimento!$A:$A,"*"&amp;$A12&amp;"*", Investimento!$J:$J,"&lt;="&amp;O$2, Investimento!$K:$K,"&gt;="&amp;O$2)</f>
        <v>0</v>
      </c>
      <c r="P12" s="57" t="n">
        <f aca="false">SUMIFS(Investimento!$L:$L, Investimento!$A:$A,"*"&amp;$A12&amp;"*", Investimento!$J:$J,"&lt;="&amp;P$2, Investimento!$K:$K,"&gt;="&amp;P$2)</f>
        <v>0</v>
      </c>
      <c r="Q12" s="57" t="n">
        <f aca="false">SUMIFS(Investimento!$L:$L, Investimento!$A:$A,"*"&amp;$A12&amp;"*", Investimento!$J:$J,"&lt;="&amp;Q$2, Investimento!$K:$K,"&gt;="&amp;Q$2)</f>
        <v>0</v>
      </c>
      <c r="R12" s="57" t="n">
        <f aca="false">SUMIFS(Investimento!$L:$L, Investimento!$A:$A,"*"&amp;$A12&amp;"*", Investimento!$J:$J,"&lt;="&amp;R$2, Investimento!$K:$K,"&gt;="&amp;R$2)</f>
        <v>0</v>
      </c>
      <c r="S12" s="57" t="n">
        <f aca="false">SUMIFS(Investimento!$L:$L, Investimento!$A:$A,"*"&amp;$A12&amp;"*", Investimento!$J:$J,"&lt;="&amp;S$2, Investimento!$K:$K,"&gt;="&amp;S$2)</f>
        <v>0</v>
      </c>
      <c r="T12" s="57" t="n">
        <f aca="false">SUMIFS(Investimento!$L:$L, Investimento!$A:$A,"*"&amp;$A12&amp;"*", Investimento!$J:$J,"&lt;="&amp;T$2, Investimento!$K:$K,"&gt;="&amp;T$2)</f>
        <v>0</v>
      </c>
      <c r="U12" s="57" t="n">
        <f aca="false">SUMIFS(Investimento!$L:$L, Investimento!$A:$A,"*"&amp;$A12&amp;"*", Investimento!$J:$J,"&lt;="&amp;U$2, Investimento!$K:$K,"&gt;="&amp;U$2)</f>
        <v>0</v>
      </c>
      <c r="V12" s="57" t="n">
        <f aca="false">SUMIFS(Investimento!$L:$L, Investimento!$A:$A,"*"&amp;$A12&amp;"*", Investimento!$J:$J,"&lt;="&amp;V$2, Investimento!$K:$K,"&gt;="&amp;V$2)</f>
        <v>0</v>
      </c>
      <c r="W12" s="57" t="n">
        <f aca="false">SUMIFS(Investimento!$L:$L, Investimento!$A:$A,"*"&amp;$A12&amp;"*", Investimento!$J:$J,"&lt;="&amp;W$2, Investimento!$K:$K,"&gt;="&amp;W$2)</f>
        <v>0</v>
      </c>
      <c r="X12" s="57" t="n">
        <f aca="false">SUMIFS(Investimento!$L:$L, Investimento!$A:$A,"*"&amp;$A12&amp;"*", Investimento!$J:$J,"&lt;="&amp;X$2, Investimento!$K:$K,"&gt;="&amp;X$2)</f>
        <v>0</v>
      </c>
      <c r="Y12" s="57" t="n">
        <f aca="false">SUMIFS(Investimento!$L:$L, Investimento!$A:$A,"*"&amp;$A12&amp;"*", Investimento!$J:$J,"&lt;="&amp;Y$2, Investimento!$K:$K,"&gt;="&amp;Y$2)</f>
        <v>0</v>
      </c>
      <c r="Z12" s="57" t="n">
        <f aca="false">SUMIFS(Investimento!$L:$L, Investimento!$A:$A,"*"&amp;$A12&amp;"*", Investimento!$J:$J,"&lt;="&amp;Z$2, Investimento!$K:$K,"&gt;="&amp;Z$2)</f>
        <v>0</v>
      </c>
      <c r="AA12" s="57" t="n">
        <f aca="false">SUMIFS(Investimento!$L:$L, Investimento!$A:$A,"*"&amp;$A12&amp;"*", Investimento!$J:$J,"&lt;="&amp;AA$2, Investimento!$K:$K,"&gt;="&amp;AA$2)</f>
        <v>0</v>
      </c>
      <c r="AB12" s="57" t="n">
        <f aca="false">SUMIFS(Investimento!$L:$L, Investimento!$A:$A,"*"&amp;$A12&amp;"*", Investimento!$J:$J,"&lt;="&amp;AB$2, Investimento!$K:$K,"&gt;="&amp;AB$2)</f>
        <v>0</v>
      </c>
      <c r="AC12" s="57" t="n">
        <f aca="false">SUMIFS(Investimento!$L:$L, Investimento!$A:$A,"*"&amp;$A12&amp;"*", Investimento!$J:$J,"&lt;="&amp;AC$2, Investimento!$K:$K,"&gt;="&amp;AC$2)</f>
        <v>0</v>
      </c>
      <c r="AD12" s="57" t="n">
        <f aca="false">SUMIFS(Investimento!$L:$L, Investimento!$A:$A,"*"&amp;$A12&amp;"*", Investimento!$J:$J,"&lt;="&amp;AD$2, Investimento!$K:$K,"&gt;="&amp;AD$2)</f>
        <v>0</v>
      </c>
      <c r="AE12" s="57" t="n">
        <f aca="false">SUMIFS(Investimento!$L:$L, Investimento!$A:$A,"*"&amp;$A12&amp;"*", Investimento!$J:$J,"&lt;="&amp;AE$2, Investimento!$K:$K,"&gt;="&amp;AE$2)</f>
        <v>0</v>
      </c>
      <c r="AF12" s="57" t="n">
        <f aca="false">SUMIFS(Investimento!$L:$L, Investimento!$A:$A,"*"&amp;$A12&amp;"*", Investimento!$J:$J,"&lt;="&amp;AF$2, Investimento!$K:$K,"&gt;="&amp;AF$2)</f>
        <v>0</v>
      </c>
      <c r="AG12" s="57" t="n">
        <f aca="false">SUMIFS(Investimento!$L:$L, Investimento!$A:$A,"*"&amp;$A12&amp;"*", Investimento!$J:$J,"&lt;="&amp;AG$2, Investimento!$K:$K,"&gt;="&amp;AG$2)</f>
        <v>0</v>
      </c>
      <c r="AH12" s="57" t="n">
        <f aca="false">SUMIFS(Investimento!$L:$L, Investimento!$A:$A,"*"&amp;$A12&amp;"*", Investimento!$J:$J,"&lt;="&amp;AH$2, Investimento!$K:$K,"&gt;="&amp;AH$2)</f>
        <v>0</v>
      </c>
      <c r="AI12" s="57" t="n">
        <f aca="false">SUMIFS(Investimento!$L:$L, Investimento!$A:$A,"*"&amp;$A12&amp;"*", Investimento!$J:$J,"&lt;="&amp;AI$2, Investimento!$K:$K,"&gt;="&amp;AI$2)</f>
        <v>0</v>
      </c>
      <c r="AJ12" s="57" t="n">
        <f aca="false">SUMIFS(Investimento!$L:$L, Investimento!$A:$A,"*"&amp;$A12&amp;"*", Investimento!$J:$J,"&lt;="&amp;AJ$2, Investimento!$K:$K,"&gt;="&amp;AJ$2)</f>
        <v>0</v>
      </c>
      <c r="AK12" s="57" t="n">
        <f aca="false">SUMIFS(Investimento!$L:$L, Investimento!$A:$A,"*"&amp;$A12&amp;"*", Investimento!$J:$J,"&lt;="&amp;AK$2, Investimento!$K:$K,"&gt;="&amp;AK$2)</f>
        <v>0</v>
      </c>
      <c r="AL12" s="57" t="n">
        <f aca="false">SUMIFS(Investimento!$L:$L, Investimento!$A:$A,"*"&amp;$A12&amp;"*", Investimento!$J:$J,"&lt;="&amp;AL$2, Investimento!$K:$K,"&gt;="&amp;AL$2)</f>
        <v>0</v>
      </c>
      <c r="AM12" s="57" t="n">
        <f aca="false">SUMIFS(Investimento!$L:$L, Investimento!$A:$A,"*"&amp;$A12&amp;"*", Investimento!$J:$J,"&lt;="&amp;AM$2, Investimento!$K:$K,"&gt;="&amp;AM$2)</f>
        <v>0</v>
      </c>
      <c r="AN12" s="57" t="n">
        <f aca="false">SUMIFS(Investimento!$L:$L, Investimento!$A:$A,"*"&amp;$A12&amp;"*", Investimento!$J:$J,"&lt;="&amp;AN$2, Investimento!$K:$K,"&gt;="&amp;AN$2)</f>
        <v>0</v>
      </c>
      <c r="AO12" s="57" t="n">
        <f aca="false">SUMIFS(Investimento!$L:$L, Investimento!$A:$A,"*"&amp;$A12&amp;"*", Investimento!$J:$J,"&lt;="&amp;AO$2, Investimento!$K:$K,"&gt;="&amp;AO$2)</f>
        <v>0</v>
      </c>
      <c r="AP12" s="57" t="n">
        <f aca="false">SUMIFS(Investimento!$L:$L, Investimento!$A:$A,"*"&amp;$A12&amp;"*", Investimento!$J:$J,"&lt;="&amp;AP$2, Investimento!$K:$K,"&gt;="&amp;AP$2)</f>
        <v>0</v>
      </c>
      <c r="AQ12" s="57" t="n">
        <f aca="false">SUMIFS(Investimento!$L:$L, Investimento!$A:$A,"*"&amp;$A12&amp;"*", Investimento!$J:$J,"&lt;="&amp;AQ$2, Investimento!$K:$K,"&gt;="&amp;AQ$2)</f>
        <v>0</v>
      </c>
      <c r="AR12" s="57" t="n">
        <f aca="false">SUMIFS(Investimento!$L:$L, Investimento!$A:$A,"*"&amp;$A12&amp;"*", Investimento!$J:$J,"&lt;="&amp;AR$2, Investimento!$K:$K,"&gt;="&amp;AR$2)</f>
        <v>0</v>
      </c>
      <c r="AS12" s="57" t="n">
        <f aca="false">SUMIFS(Investimento!$L:$L, Investimento!$A:$A,"*"&amp;$A12&amp;"*", Investimento!$J:$J,"&lt;="&amp;AS$2, Investimento!$K:$K,"&gt;="&amp;AS$2)</f>
        <v>0</v>
      </c>
      <c r="AT12" s="57" t="n">
        <f aca="false">SUMIFS(Investimento!$L:$L, Investimento!$A:$A,"*"&amp;$A12&amp;"*", Investimento!$J:$J,"&lt;="&amp;AT$2, Investimento!$K:$K,"&gt;="&amp;AT$2)</f>
        <v>0</v>
      </c>
      <c r="AU12" s="57" t="n">
        <f aca="false">SUMIFS(Investimento!$L:$L, Investimento!$A:$A,"*"&amp;$A12&amp;"*", Investimento!$J:$J,"&lt;="&amp;AU$2, Investimento!$K:$K,"&gt;="&amp;AU$2)</f>
        <v>0</v>
      </c>
      <c r="AV12" s="57" t="n">
        <f aca="false">SUMIFS(Investimento!$L:$L, Investimento!$A:$A,"*"&amp;$A12&amp;"*", Investimento!$J:$J,"&lt;="&amp;AV$2, Investimento!$K:$K,"&gt;="&amp;AV$2)</f>
        <v>0</v>
      </c>
      <c r="AW12" s="57" t="n">
        <f aca="false">SUMIFS(Investimento!$L:$L, Investimento!$A:$A,"*"&amp;$A12&amp;"*", Investimento!$J:$J,"&lt;="&amp;AW$2, Investimento!$K:$K,"&gt;="&amp;AW$2)</f>
        <v>0</v>
      </c>
      <c r="AX12" s="57" t="n">
        <f aca="false">SUMIFS(Investimento!$L:$L, Investimento!$A:$A,"*"&amp;$A12&amp;"*", Investimento!$J:$J,"&lt;="&amp;AX$2, Investimento!$K:$K,"&gt;="&amp;AX$2)</f>
        <v>0</v>
      </c>
      <c r="AY12" s="57" t="n">
        <f aca="false">SUMIFS(Investimento!$L:$L, Investimento!$A:$A,"*"&amp;$A12&amp;"*", Investimento!$J:$J,"&lt;="&amp;AY$2, Investimento!$K:$K,"&gt;="&amp;AY$2)</f>
        <v>0</v>
      </c>
      <c r="AZ12" s="57" t="n">
        <f aca="false">SUMIFS(Investimento!$L:$L, Investimento!$A:$A,"*"&amp;$A12&amp;"*", Investimento!$J:$J,"&lt;="&amp;AZ$2, Investimento!$K:$K,"&gt;="&amp;AZ$2)</f>
        <v>0</v>
      </c>
      <c r="BA12" s="57" t="n">
        <f aca="false">SUMIFS(Investimento!$L:$L, Investimento!$A:$A,"*"&amp;$A12&amp;"*", Investimento!$J:$J,"&lt;="&amp;BA$2, Investimento!$K:$K,"&gt;="&amp;BA$2)</f>
        <v>0</v>
      </c>
      <c r="BB12" s="57" t="n">
        <f aca="false">SUMIFS(Investimento!$L:$L, Investimento!$A:$A,"*"&amp;$A12&amp;"*", Investimento!$J:$J,"&lt;="&amp;BB$2, Investimento!$K:$K,"&gt;="&amp;BB$2)</f>
        <v>0</v>
      </c>
      <c r="BC12" s="57" t="n">
        <f aca="false">SUMIFS(Investimento!$L:$L, Investimento!$A:$A,"*"&amp;$A12&amp;"*", Investimento!$J:$J,"&lt;="&amp;BC$2, Investimento!$K:$K,"&gt;="&amp;BC$2)</f>
        <v>0</v>
      </c>
      <c r="BD12" s="57" t="n">
        <f aca="false">SUMIFS(Investimento!$L:$L, Investimento!$A:$A,"*"&amp;$A12&amp;"*", Investimento!$J:$J,"&lt;="&amp;BD$2, Investimento!$K:$K,"&gt;="&amp;BD$2)</f>
        <v>0</v>
      </c>
      <c r="BE12" s="57" t="n">
        <f aca="false">SUMIFS(Investimento!$L:$L, Investimento!$A:$A,"*"&amp;$A12&amp;"*", Investimento!$J:$J,"&lt;="&amp;BE$2, Investimento!$K:$K,"&gt;="&amp;BE$2)</f>
        <v>0</v>
      </c>
      <c r="BF12" s="57" t="n">
        <f aca="false">SUMIFS(Investimento!$L:$L, Investimento!$A:$A,"*"&amp;$A12&amp;"*", Investimento!$J:$J,"&lt;="&amp;BF$2, Investimento!$K:$K,"&gt;="&amp;BF$2)</f>
        <v>0</v>
      </c>
      <c r="BG12" s="57" t="n">
        <f aca="false">SUMIFS(Investimento!$L:$L, Investimento!$A:$A,"*"&amp;$A12&amp;"*", Investimento!$J:$J,"&lt;="&amp;BG$2, Investimento!$K:$K,"&gt;="&amp;BG$2)</f>
        <v>0</v>
      </c>
      <c r="BH12" s="57" t="n">
        <f aca="false">SUMIFS(Investimento!$L:$L, Investimento!$A:$A,"*"&amp;$A12&amp;"*", Investimento!$J:$J,"&lt;="&amp;BH$2, Investimento!$K:$K,"&gt;="&amp;BH$2)</f>
        <v>0</v>
      </c>
      <c r="BI12" s="57" t="n">
        <f aca="false">SUMIFS(Investimento!$L:$L, Investimento!$A:$A,"*"&amp;$A12&amp;"*", Investimento!$J:$J,"&lt;="&amp;BI$2, Investimento!$K:$K,"&gt;="&amp;BI$2)</f>
        <v>0</v>
      </c>
      <c r="BJ12" s="57" t="n">
        <f aca="false">SUMIFS(Investimento!$L:$L, Investimento!$A:$A,"*"&amp;$A12&amp;"*", Investimento!$J:$J,"&lt;="&amp;BJ$2, Investimento!$K:$K,"&gt;="&amp;BJ$2)</f>
        <v>0</v>
      </c>
      <c r="BK12" s="57" t="n">
        <f aca="false">SUMIFS(Investimento!$L:$L, Investimento!$A:$A,"*"&amp;$A12&amp;"*", Investimento!$J:$J,"&lt;="&amp;BK$2, Investimento!$K:$K,"&gt;="&amp;BK$2)</f>
        <v>0</v>
      </c>
      <c r="BL12" s="57" t="n">
        <f aca="false">SUMIFS(Investimento!$L:$L, Investimento!$A:$A,"*"&amp;$A12&amp;"*", Investimento!$J:$J,"&lt;="&amp;BL$2, Investimento!$K:$K,"&gt;="&amp;BL$2)</f>
        <v>0</v>
      </c>
    </row>
    <row r="13" customFormat="false" ht="15.75" hidden="false" customHeight="true" outlineLevel="0" collapsed="false">
      <c r="A13" s="58" t="str">
        <f aca="false">Investimento!N7</f>
        <v>Taxas</v>
      </c>
      <c r="B13" s="59" t="n">
        <f aca="false">SUMIFS(Investimento!$L:$L, Investimento!$A:$A,"*"&amp;$A13&amp;"*", Investimento!$J:$J,"&lt;="&amp;B$2, Investimento!$K:$K,"&gt;="&amp;B$2)</f>
        <v>0</v>
      </c>
      <c r="C13" s="59" t="n">
        <f aca="false">SUMIFS(Investimento!$L:$L, Investimento!$A:$A,"*"&amp;$A13&amp;"*", Investimento!$J:$J,"&lt;="&amp;C$2, Investimento!$K:$K,"&gt;="&amp;C$2)</f>
        <v>0</v>
      </c>
      <c r="D13" s="59" t="n">
        <f aca="false">SUMIFS(Investimento!$L:$L, Investimento!$A:$A,"*"&amp;$A13&amp;"*", Investimento!$J:$J,"&lt;="&amp;D$2, Investimento!$K:$K,"&gt;="&amp;D$2)</f>
        <v>0</v>
      </c>
      <c r="E13" s="59" t="n">
        <f aca="false">SUMIFS(Investimento!$L:$L, Investimento!$A:$A,"*"&amp;$A13&amp;"*", Investimento!$J:$J,"&lt;="&amp;E$2, Investimento!$K:$K,"&gt;="&amp;E$2)</f>
        <v>0</v>
      </c>
      <c r="F13" s="59" t="n">
        <f aca="false">SUMIFS(Investimento!$L:$L, Investimento!$A:$A,"*"&amp;$A13&amp;"*", Investimento!$J:$J,"&lt;="&amp;F$2, Investimento!$K:$K,"&gt;="&amp;F$2)</f>
        <v>0</v>
      </c>
      <c r="G13" s="59" t="n">
        <f aca="false">SUMIFS(Investimento!$L:$L, Investimento!$A:$A,"*"&amp;$A13&amp;"*", Investimento!$J:$J,"&lt;="&amp;G$2, Investimento!$K:$K,"&gt;="&amp;G$2)</f>
        <v>0</v>
      </c>
      <c r="H13" s="59" t="n">
        <f aca="false">SUMIFS(Investimento!$L:$L, Investimento!$A:$A,"*"&amp;$A13&amp;"*", Investimento!$J:$J,"&lt;="&amp;H$2, Investimento!$K:$K,"&gt;="&amp;H$2)</f>
        <v>0</v>
      </c>
      <c r="I13" s="59" t="n">
        <f aca="false">SUMIFS(Investimento!$L:$L, Investimento!$A:$A,"*"&amp;$A13&amp;"*", Investimento!$J:$J,"&lt;="&amp;I$2, Investimento!$K:$K,"&gt;="&amp;I$2)</f>
        <v>0</v>
      </c>
      <c r="J13" s="59" t="n">
        <f aca="false">SUMIFS(Investimento!$L:$L, Investimento!$A:$A,"*"&amp;$A13&amp;"*", Investimento!$J:$J,"&lt;="&amp;J$2, Investimento!$K:$K,"&gt;="&amp;J$2)</f>
        <v>0</v>
      </c>
      <c r="K13" s="59" t="n">
        <f aca="false">SUMIFS(Investimento!$L:$L, Investimento!$A:$A,"*"&amp;$A13&amp;"*", Investimento!$J:$J,"&lt;="&amp;K$2, Investimento!$K:$K,"&gt;="&amp;K$2)</f>
        <v>0</v>
      </c>
      <c r="L13" s="59" t="n">
        <f aca="false">SUMIFS(Investimento!$L:$L, Investimento!$A:$A,"*"&amp;$A13&amp;"*", Investimento!$J:$J,"&lt;="&amp;L$2, Investimento!$K:$K,"&gt;="&amp;L$2)</f>
        <v>0</v>
      </c>
      <c r="M13" s="59" t="n">
        <f aca="false">SUMIFS(Investimento!$L:$L, Investimento!$A:$A,"*"&amp;$A13&amp;"*", Investimento!$J:$J,"&lt;="&amp;M$2, Investimento!$K:$K,"&gt;="&amp;M$2)</f>
        <v>0</v>
      </c>
      <c r="N13" s="59" t="n">
        <f aca="false">SUMIFS(Investimento!$L:$L, Investimento!$A:$A,"*"&amp;$A13&amp;"*", Investimento!$J:$J,"&lt;="&amp;N$2, Investimento!$K:$K,"&gt;="&amp;N$2)</f>
        <v>0</v>
      </c>
      <c r="O13" s="59" t="n">
        <f aca="false">SUMIFS(Investimento!$L:$L, Investimento!$A:$A,"*"&amp;$A13&amp;"*", Investimento!$J:$J,"&lt;="&amp;O$2, Investimento!$K:$K,"&gt;="&amp;O$2)</f>
        <v>0</v>
      </c>
      <c r="P13" s="59" t="n">
        <f aca="false">SUMIFS(Investimento!$L:$L, Investimento!$A:$A,"*"&amp;$A13&amp;"*", Investimento!$J:$J,"&lt;="&amp;P$2, Investimento!$K:$K,"&gt;="&amp;P$2)</f>
        <v>0</v>
      </c>
      <c r="Q13" s="59" t="n">
        <f aca="false">SUMIFS(Investimento!$L:$L, Investimento!$A:$A,"*"&amp;$A13&amp;"*", Investimento!$J:$J,"&lt;="&amp;Q$2, Investimento!$K:$K,"&gt;="&amp;Q$2)</f>
        <v>0</v>
      </c>
      <c r="R13" s="59" t="n">
        <f aca="false">SUMIFS(Investimento!$L:$L, Investimento!$A:$A,"*"&amp;$A13&amp;"*", Investimento!$J:$J,"&lt;="&amp;R$2, Investimento!$K:$K,"&gt;="&amp;R$2)</f>
        <v>0</v>
      </c>
      <c r="S13" s="59" t="n">
        <f aca="false">SUMIFS(Investimento!$L:$L, Investimento!$A:$A,"*"&amp;$A13&amp;"*", Investimento!$J:$J,"&lt;="&amp;S$2, Investimento!$K:$K,"&gt;="&amp;S$2)</f>
        <v>0</v>
      </c>
      <c r="T13" s="59" t="n">
        <f aca="false">SUMIFS(Investimento!$L:$L, Investimento!$A:$A,"*"&amp;$A13&amp;"*", Investimento!$J:$J,"&lt;="&amp;T$2, Investimento!$K:$K,"&gt;="&amp;T$2)</f>
        <v>0</v>
      </c>
      <c r="U13" s="59" t="n">
        <f aca="false">SUMIFS(Investimento!$L:$L, Investimento!$A:$A,"*"&amp;$A13&amp;"*", Investimento!$J:$J,"&lt;="&amp;U$2, Investimento!$K:$K,"&gt;="&amp;U$2)</f>
        <v>0</v>
      </c>
      <c r="V13" s="59" t="n">
        <f aca="false">SUMIFS(Investimento!$L:$L, Investimento!$A:$A,"*"&amp;$A13&amp;"*", Investimento!$J:$J,"&lt;="&amp;V$2, Investimento!$K:$K,"&gt;="&amp;V$2)</f>
        <v>0</v>
      </c>
      <c r="W13" s="59" t="n">
        <f aca="false">SUMIFS(Investimento!$L:$L, Investimento!$A:$A,"*"&amp;$A13&amp;"*", Investimento!$J:$J,"&lt;="&amp;W$2, Investimento!$K:$K,"&gt;="&amp;W$2)</f>
        <v>0</v>
      </c>
      <c r="X13" s="59" t="n">
        <f aca="false">SUMIFS(Investimento!$L:$L, Investimento!$A:$A,"*"&amp;$A13&amp;"*", Investimento!$J:$J,"&lt;="&amp;X$2, Investimento!$K:$K,"&gt;="&amp;X$2)</f>
        <v>0</v>
      </c>
      <c r="Y13" s="59" t="n">
        <f aca="false">SUMIFS(Investimento!$L:$L, Investimento!$A:$A,"*"&amp;$A13&amp;"*", Investimento!$J:$J,"&lt;="&amp;Y$2, Investimento!$K:$K,"&gt;="&amp;Y$2)</f>
        <v>0</v>
      </c>
      <c r="Z13" s="59" t="n">
        <f aca="false">SUMIFS(Investimento!$L:$L, Investimento!$A:$A,"*"&amp;$A13&amp;"*", Investimento!$J:$J,"&lt;="&amp;Z$2, Investimento!$K:$K,"&gt;="&amp;Z$2)</f>
        <v>0</v>
      </c>
      <c r="AA13" s="59" t="n">
        <f aca="false">SUMIFS(Investimento!$L:$L, Investimento!$A:$A,"*"&amp;$A13&amp;"*", Investimento!$J:$J,"&lt;="&amp;AA$2, Investimento!$K:$K,"&gt;="&amp;AA$2)</f>
        <v>0</v>
      </c>
      <c r="AB13" s="59" t="n">
        <f aca="false">SUMIFS(Investimento!$L:$L, Investimento!$A:$A,"*"&amp;$A13&amp;"*", Investimento!$J:$J,"&lt;="&amp;AB$2, Investimento!$K:$K,"&gt;="&amp;AB$2)</f>
        <v>0</v>
      </c>
      <c r="AC13" s="59" t="n">
        <f aca="false">SUMIFS(Investimento!$L:$L, Investimento!$A:$A,"*"&amp;$A13&amp;"*", Investimento!$J:$J,"&lt;="&amp;AC$2, Investimento!$K:$K,"&gt;="&amp;AC$2)</f>
        <v>0</v>
      </c>
      <c r="AD13" s="59" t="n">
        <f aca="false">SUMIFS(Investimento!$L:$L, Investimento!$A:$A,"*"&amp;$A13&amp;"*", Investimento!$J:$J,"&lt;="&amp;AD$2, Investimento!$K:$K,"&gt;="&amp;AD$2)</f>
        <v>0</v>
      </c>
      <c r="AE13" s="59" t="n">
        <f aca="false">SUMIFS(Investimento!$L:$L, Investimento!$A:$A,"*"&amp;$A13&amp;"*", Investimento!$J:$J,"&lt;="&amp;AE$2, Investimento!$K:$K,"&gt;="&amp;AE$2)</f>
        <v>0</v>
      </c>
      <c r="AF13" s="59" t="n">
        <f aca="false">SUMIFS(Investimento!$L:$L, Investimento!$A:$A,"*"&amp;$A13&amp;"*", Investimento!$J:$J,"&lt;="&amp;AF$2, Investimento!$K:$K,"&gt;="&amp;AF$2)</f>
        <v>0</v>
      </c>
      <c r="AG13" s="59" t="n">
        <f aca="false">SUMIFS(Investimento!$L:$L, Investimento!$A:$A,"*"&amp;$A13&amp;"*", Investimento!$J:$J,"&lt;="&amp;AG$2, Investimento!$K:$K,"&gt;="&amp;AG$2)</f>
        <v>0</v>
      </c>
      <c r="AH13" s="59" t="n">
        <f aca="false">SUMIFS(Investimento!$L:$L, Investimento!$A:$A,"*"&amp;$A13&amp;"*", Investimento!$J:$J,"&lt;="&amp;AH$2, Investimento!$K:$K,"&gt;="&amp;AH$2)</f>
        <v>0</v>
      </c>
      <c r="AI13" s="59" t="n">
        <f aca="false">SUMIFS(Investimento!$L:$L, Investimento!$A:$A,"*"&amp;$A13&amp;"*", Investimento!$J:$J,"&lt;="&amp;AI$2, Investimento!$K:$K,"&gt;="&amp;AI$2)</f>
        <v>0</v>
      </c>
      <c r="AJ13" s="59" t="n">
        <f aca="false">SUMIFS(Investimento!$L:$L, Investimento!$A:$A,"*"&amp;$A13&amp;"*", Investimento!$J:$J,"&lt;="&amp;AJ$2, Investimento!$K:$K,"&gt;="&amp;AJ$2)</f>
        <v>0</v>
      </c>
      <c r="AK13" s="59" t="n">
        <f aca="false">SUMIFS(Investimento!$L:$L, Investimento!$A:$A,"*"&amp;$A13&amp;"*", Investimento!$J:$J,"&lt;="&amp;AK$2, Investimento!$K:$K,"&gt;="&amp;AK$2)</f>
        <v>0</v>
      </c>
      <c r="AL13" s="59" t="n">
        <f aca="false">SUMIFS(Investimento!$L:$L, Investimento!$A:$A,"*"&amp;$A13&amp;"*", Investimento!$J:$J,"&lt;="&amp;AL$2, Investimento!$K:$K,"&gt;="&amp;AL$2)</f>
        <v>0</v>
      </c>
      <c r="AM13" s="59" t="n">
        <f aca="false">SUMIFS(Investimento!$L:$L, Investimento!$A:$A,"*"&amp;$A13&amp;"*", Investimento!$J:$J,"&lt;="&amp;AM$2, Investimento!$K:$K,"&gt;="&amp;AM$2)</f>
        <v>0</v>
      </c>
      <c r="AN13" s="59" t="n">
        <f aca="false">SUMIFS(Investimento!$L:$L, Investimento!$A:$A,"*"&amp;$A13&amp;"*", Investimento!$J:$J,"&lt;="&amp;AN$2, Investimento!$K:$K,"&gt;="&amp;AN$2)</f>
        <v>0</v>
      </c>
      <c r="AO13" s="59" t="n">
        <f aca="false">SUMIFS(Investimento!$L:$L, Investimento!$A:$A,"*"&amp;$A13&amp;"*", Investimento!$J:$J,"&lt;="&amp;AO$2, Investimento!$K:$K,"&gt;="&amp;AO$2)</f>
        <v>0</v>
      </c>
      <c r="AP13" s="59" t="n">
        <f aca="false">SUMIFS(Investimento!$L:$L, Investimento!$A:$A,"*"&amp;$A13&amp;"*", Investimento!$J:$J,"&lt;="&amp;AP$2, Investimento!$K:$K,"&gt;="&amp;AP$2)</f>
        <v>0</v>
      </c>
      <c r="AQ13" s="59" t="n">
        <f aca="false">SUMIFS(Investimento!$L:$L, Investimento!$A:$A,"*"&amp;$A13&amp;"*", Investimento!$J:$J,"&lt;="&amp;AQ$2, Investimento!$K:$K,"&gt;="&amp;AQ$2)</f>
        <v>0</v>
      </c>
      <c r="AR13" s="59" t="n">
        <f aca="false">SUMIFS(Investimento!$L:$L, Investimento!$A:$A,"*"&amp;$A13&amp;"*", Investimento!$J:$J,"&lt;="&amp;AR$2, Investimento!$K:$K,"&gt;="&amp;AR$2)</f>
        <v>0</v>
      </c>
      <c r="AS13" s="59" t="n">
        <f aca="false">SUMIFS(Investimento!$L:$L, Investimento!$A:$A,"*"&amp;$A13&amp;"*", Investimento!$J:$J,"&lt;="&amp;AS$2, Investimento!$K:$K,"&gt;="&amp;AS$2)</f>
        <v>0</v>
      </c>
      <c r="AT13" s="59" t="n">
        <f aca="false">SUMIFS(Investimento!$L:$L, Investimento!$A:$A,"*"&amp;$A13&amp;"*", Investimento!$J:$J,"&lt;="&amp;AT$2, Investimento!$K:$K,"&gt;="&amp;AT$2)</f>
        <v>0</v>
      </c>
      <c r="AU13" s="59" t="n">
        <f aca="false">SUMIFS(Investimento!$L:$L, Investimento!$A:$A,"*"&amp;$A13&amp;"*", Investimento!$J:$J,"&lt;="&amp;AU$2, Investimento!$K:$K,"&gt;="&amp;AU$2)</f>
        <v>0</v>
      </c>
      <c r="AV13" s="59" t="n">
        <f aca="false">SUMIFS(Investimento!$L:$L, Investimento!$A:$A,"*"&amp;$A13&amp;"*", Investimento!$J:$J,"&lt;="&amp;AV$2, Investimento!$K:$K,"&gt;="&amp;AV$2)</f>
        <v>0</v>
      </c>
      <c r="AW13" s="59" t="n">
        <f aca="false">SUMIFS(Investimento!$L:$L, Investimento!$A:$A,"*"&amp;$A13&amp;"*", Investimento!$J:$J,"&lt;="&amp;AW$2, Investimento!$K:$K,"&gt;="&amp;AW$2)</f>
        <v>0</v>
      </c>
      <c r="AX13" s="59" t="n">
        <f aca="false">SUMIFS(Investimento!$L:$L, Investimento!$A:$A,"*"&amp;$A13&amp;"*", Investimento!$J:$J,"&lt;="&amp;AX$2, Investimento!$K:$K,"&gt;="&amp;AX$2)</f>
        <v>0</v>
      </c>
      <c r="AY13" s="59" t="n">
        <f aca="false">SUMIFS(Investimento!$L:$L, Investimento!$A:$A,"*"&amp;$A13&amp;"*", Investimento!$J:$J,"&lt;="&amp;AY$2, Investimento!$K:$K,"&gt;="&amp;AY$2)</f>
        <v>0</v>
      </c>
      <c r="AZ13" s="59" t="n">
        <f aca="false">SUMIFS(Investimento!$L:$L, Investimento!$A:$A,"*"&amp;$A13&amp;"*", Investimento!$J:$J,"&lt;="&amp;AZ$2, Investimento!$K:$K,"&gt;="&amp;AZ$2)</f>
        <v>0</v>
      </c>
      <c r="BA13" s="59" t="n">
        <f aca="false">SUMIFS(Investimento!$L:$L, Investimento!$A:$A,"*"&amp;$A13&amp;"*", Investimento!$J:$J,"&lt;="&amp;BA$2, Investimento!$K:$K,"&gt;="&amp;BA$2)</f>
        <v>0</v>
      </c>
      <c r="BB13" s="59" t="n">
        <f aca="false">SUMIFS(Investimento!$L:$L, Investimento!$A:$A,"*"&amp;$A13&amp;"*", Investimento!$J:$J,"&lt;="&amp;BB$2, Investimento!$K:$K,"&gt;="&amp;BB$2)</f>
        <v>0</v>
      </c>
      <c r="BC13" s="59" t="n">
        <f aca="false">SUMIFS(Investimento!$L:$L, Investimento!$A:$A,"*"&amp;$A13&amp;"*", Investimento!$J:$J,"&lt;="&amp;BC$2, Investimento!$K:$K,"&gt;="&amp;BC$2)</f>
        <v>0</v>
      </c>
      <c r="BD13" s="59" t="n">
        <f aca="false">SUMIFS(Investimento!$L:$L, Investimento!$A:$A,"*"&amp;$A13&amp;"*", Investimento!$J:$J,"&lt;="&amp;BD$2, Investimento!$K:$K,"&gt;="&amp;BD$2)</f>
        <v>0</v>
      </c>
      <c r="BE13" s="59" t="n">
        <f aca="false">SUMIFS(Investimento!$L:$L, Investimento!$A:$A,"*"&amp;$A13&amp;"*", Investimento!$J:$J,"&lt;="&amp;BE$2, Investimento!$K:$K,"&gt;="&amp;BE$2)</f>
        <v>0</v>
      </c>
      <c r="BF13" s="59" t="n">
        <f aca="false">SUMIFS(Investimento!$L:$L, Investimento!$A:$A,"*"&amp;$A13&amp;"*", Investimento!$J:$J,"&lt;="&amp;BF$2, Investimento!$K:$K,"&gt;="&amp;BF$2)</f>
        <v>0</v>
      </c>
      <c r="BG13" s="59" t="n">
        <f aca="false">SUMIFS(Investimento!$L:$L, Investimento!$A:$A,"*"&amp;$A13&amp;"*", Investimento!$J:$J,"&lt;="&amp;BG$2, Investimento!$K:$K,"&gt;="&amp;BG$2)</f>
        <v>0</v>
      </c>
      <c r="BH13" s="59" t="n">
        <f aca="false">SUMIFS(Investimento!$L:$L, Investimento!$A:$A,"*"&amp;$A13&amp;"*", Investimento!$J:$J,"&lt;="&amp;BH$2, Investimento!$K:$K,"&gt;="&amp;BH$2)</f>
        <v>0</v>
      </c>
      <c r="BI13" s="59" t="n">
        <f aca="false">SUMIFS(Investimento!$L:$L, Investimento!$A:$A,"*"&amp;$A13&amp;"*", Investimento!$J:$J,"&lt;="&amp;BI$2, Investimento!$K:$K,"&gt;="&amp;BI$2)</f>
        <v>0</v>
      </c>
      <c r="BJ13" s="59" t="n">
        <f aca="false">SUMIFS(Investimento!$L:$L, Investimento!$A:$A,"*"&amp;$A13&amp;"*", Investimento!$J:$J,"&lt;="&amp;BJ$2, Investimento!$K:$K,"&gt;="&amp;BJ$2)</f>
        <v>0</v>
      </c>
      <c r="BK13" s="59" t="n">
        <f aca="false">SUMIFS(Investimento!$L:$L, Investimento!$A:$A,"*"&amp;$A13&amp;"*", Investimento!$J:$J,"&lt;="&amp;BK$2, Investimento!$K:$K,"&gt;="&amp;BK$2)</f>
        <v>0</v>
      </c>
      <c r="BL13" s="59" t="n">
        <f aca="false">SUMIFS(Investimento!$L:$L, Investimento!$A:$A,"*"&amp;$A13&amp;"*", Investimento!$J:$J,"&lt;="&amp;BL$2, Investimento!$K:$K,"&gt;="&amp;BL$2)</f>
        <v>0</v>
      </c>
    </row>
    <row r="14" customFormat="false" ht="15.75" hidden="false" customHeight="true" outlineLevel="0" collapsed="false">
      <c r="A14" s="60" t="str">
        <f aca="false">Investimento!N8</f>
        <v>Compra de pontos</v>
      </c>
      <c r="B14" s="57" t="n">
        <f aca="false">SUMIFS(Investimento!$L:$L, Investimento!$A:$A,"*"&amp;$A14&amp;"*", Investimento!$J:$J,"&lt;="&amp;B$2, Investimento!$K:$K,"&gt;="&amp;B$2)</f>
        <v>0</v>
      </c>
      <c r="C14" s="57" t="n">
        <f aca="false">SUMIFS(Investimento!$L:$L, Investimento!$A:$A,"*"&amp;$A14&amp;"*", Investimento!$J:$J,"&lt;="&amp;C$2, Investimento!$K:$K,"&gt;="&amp;C$2)</f>
        <v>0</v>
      </c>
      <c r="D14" s="57" t="n">
        <f aca="false">SUMIFS(Investimento!$L:$L, Investimento!$A:$A,"*"&amp;$A14&amp;"*", Investimento!$J:$J,"&lt;="&amp;D$2, Investimento!$K:$K,"&gt;="&amp;D$2)</f>
        <v>0</v>
      </c>
      <c r="E14" s="57" t="n">
        <f aca="false">SUMIFS(Investimento!$L:$L, Investimento!$A:$A,"*"&amp;$A14&amp;"*", Investimento!$J:$J,"&lt;="&amp;E$2, Investimento!$K:$K,"&gt;="&amp;E$2)</f>
        <v>0</v>
      </c>
      <c r="F14" s="57" t="n">
        <f aca="false">SUMIFS(Investimento!$L:$L, Investimento!$A:$A,"*"&amp;$A14&amp;"*", Investimento!$J:$J,"&lt;="&amp;F$2, Investimento!$K:$K,"&gt;="&amp;F$2)</f>
        <v>0</v>
      </c>
      <c r="G14" s="57" t="n">
        <f aca="false">SUMIFS(Investimento!$L:$L, Investimento!$A:$A,"*"&amp;$A14&amp;"*", Investimento!$J:$J,"&lt;="&amp;G$2, Investimento!$K:$K,"&gt;="&amp;G$2)</f>
        <v>1500</v>
      </c>
      <c r="H14" s="57" t="n">
        <f aca="false">SUMIFS(Investimento!$L:$L, Investimento!$A:$A,"*"&amp;$A14&amp;"*", Investimento!$J:$J,"&lt;="&amp;H$2, Investimento!$K:$K,"&gt;="&amp;H$2)</f>
        <v>1500</v>
      </c>
      <c r="I14" s="57" t="n">
        <f aca="false">SUMIFS(Investimento!$L:$L, Investimento!$A:$A,"*"&amp;$A14&amp;"*", Investimento!$J:$J,"&lt;="&amp;I$2, Investimento!$K:$K,"&gt;="&amp;I$2)</f>
        <v>1500</v>
      </c>
      <c r="J14" s="57" t="n">
        <f aca="false">SUMIFS(Investimento!$L:$L, Investimento!$A:$A,"*"&amp;$A14&amp;"*", Investimento!$J:$J,"&lt;="&amp;J$2, Investimento!$K:$K,"&gt;="&amp;J$2)</f>
        <v>0</v>
      </c>
      <c r="K14" s="57" t="n">
        <f aca="false">SUMIFS(Investimento!$L:$L, Investimento!$A:$A,"*"&amp;$A14&amp;"*", Investimento!$J:$J,"&lt;="&amp;K$2, Investimento!$K:$K,"&gt;="&amp;K$2)</f>
        <v>0</v>
      </c>
      <c r="L14" s="57" t="n">
        <f aca="false">SUMIFS(Investimento!$L:$L, Investimento!$A:$A,"*"&amp;$A14&amp;"*", Investimento!$J:$J,"&lt;="&amp;L$2, Investimento!$K:$K,"&gt;="&amp;L$2)</f>
        <v>0</v>
      </c>
      <c r="M14" s="57" t="n">
        <f aca="false">SUMIFS(Investimento!$L:$L, Investimento!$A:$A,"*"&amp;$A14&amp;"*", Investimento!$J:$J,"&lt;="&amp;M$2, Investimento!$K:$K,"&gt;="&amp;M$2)</f>
        <v>0</v>
      </c>
      <c r="N14" s="57" t="n">
        <f aca="false">SUMIFS(Investimento!$L:$L, Investimento!$A:$A,"*"&amp;$A14&amp;"*", Investimento!$J:$J,"&lt;="&amp;N$2, Investimento!$K:$K,"&gt;="&amp;N$2)</f>
        <v>0</v>
      </c>
      <c r="O14" s="57" t="n">
        <f aca="false">SUMIFS(Investimento!$L:$L, Investimento!$A:$A,"*"&amp;$A14&amp;"*", Investimento!$J:$J,"&lt;="&amp;O$2, Investimento!$K:$K,"&gt;="&amp;O$2)</f>
        <v>0</v>
      </c>
      <c r="P14" s="57" t="n">
        <f aca="false">SUMIFS(Investimento!$L:$L, Investimento!$A:$A,"*"&amp;$A14&amp;"*", Investimento!$J:$J,"&lt;="&amp;P$2, Investimento!$K:$K,"&gt;="&amp;P$2)</f>
        <v>0</v>
      </c>
      <c r="Q14" s="57" t="n">
        <f aca="false">SUMIFS(Investimento!$L:$L, Investimento!$A:$A,"*"&amp;$A14&amp;"*", Investimento!$J:$J,"&lt;="&amp;Q$2, Investimento!$K:$K,"&gt;="&amp;Q$2)</f>
        <v>0</v>
      </c>
      <c r="R14" s="57" t="n">
        <f aca="false">SUMIFS(Investimento!$L:$L, Investimento!$A:$A,"*"&amp;$A14&amp;"*", Investimento!$J:$J,"&lt;="&amp;R$2, Investimento!$K:$K,"&gt;="&amp;R$2)</f>
        <v>0</v>
      </c>
      <c r="S14" s="57" t="n">
        <f aca="false">SUMIFS(Investimento!$L:$L, Investimento!$A:$A,"*"&amp;$A14&amp;"*", Investimento!$J:$J,"&lt;="&amp;S$2, Investimento!$K:$K,"&gt;="&amp;S$2)</f>
        <v>0</v>
      </c>
      <c r="T14" s="57" t="n">
        <f aca="false">SUMIFS(Investimento!$L:$L, Investimento!$A:$A,"*"&amp;$A14&amp;"*", Investimento!$J:$J,"&lt;="&amp;T$2, Investimento!$K:$K,"&gt;="&amp;T$2)</f>
        <v>0</v>
      </c>
      <c r="U14" s="57" t="n">
        <f aca="false">SUMIFS(Investimento!$L:$L, Investimento!$A:$A,"*"&amp;$A14&amp;"*", Investimento!$J:$J,"&lt;="&amp;U$2, Investimento!$K:$K,"&gt;="&amp;U$2)</f>
        <v>0</v>
      </c>
      <c r="V14" s="57" t="n">
        <f aca="false">SUMIFS(Investimento!$L:$L, Investimento!$A:$A,"*"&amp;$A14&amp;"*", Investimento!$J:$J,"&lt;="&amp;V$2, Investimento!$K:$K,"&gt;="&amp;V$2)</f>
        <v>0</v>
      </c>
      <c r="W14" s="57" t="n">
        <f aca="false">SUMIFS(Investimento!$L:$L, Investimento!$A:$A,"*"&amp;$A14&amp;"*", Investimento!$J:$J,"&lt;="&amp;W$2, Investimento!$K:$K,"&gt;="&amp;W$2)</f>
        <v>0</v>
      </c>
      <c r="X14" s="57" t="n">
        <f aca="false">SUMIFS(Investimento!$L:$L, Investimento!$A:$A,"*"&amp;$A14&amp;"*", Investimento!$J:$J,"&lt;="&amp;X$2, Investimento!$K:$K,"&gt;="&amp;X$2)</f>
        <v>0</v>
      </c>
      <c r="Y14" s="57" t="n">
        <f aca="false">SUMIFS(Investimento!$L:$L, Investimento!$A:$A,"*"&amp;$A14&amp;"*", Investimento!$J:$J,"&lt;="&amp;Y$2, Investimento!$K:$K,"&gt;="&amp;Y$2)</f>
        <v>0</v>
      </c>
      <c r="Z14" s="57" t="n">
        <f aca="false">SUMIFS(Investimento!$L:$L, Investimento!$A:$A,"*"&amp;$A14&amp;"*", Investimento!$J:$J,"&lt;="&amp;Z$2, Investimento!$K:$K,"&gt;="&amp;Z$2)</f>
        <v>0</v>
      </c>
      <c r="AA14" s="57" t="n">
        <f aca="false">SUMIFS(Investimento!$L:$L, Investimento!$A:$A,"*"&amp;$A14&amp;"*", Investimento!$J:$J,"&lt;="&amp;AA$2, Investimento!$K:$K,"&gt;="&amp;AA$2)</f>
        <v>0</v>
      </c>
      <c r="AB14" s="57" t="n">
        <f aca="false">SUMIFS(Investimento!$L:$L, Investimento!$A:$A,"*"&amp;$A14&amp;"*", Investimento!$J:$J,"&lt;="&amp;AB$2, Investimento!$K:$K,"&gt;="&amp;AB$2)</f>
        <v>0</v>
      </c>
      <c r="AC14" s="57" t="n">
        <f aca="false">SUMIFS(Investimento!$L:$L, Investimento!$A:$A,"*"&amp;$A14&amp;"*", Investimento!$J:$J,"&lt;="&amp;AC$2, Investimento!$K:$K,"&gt;="&amp;AC$2)</f>
        <v>0</v>
      </c>
      <c r="AD14" s="57" t="n">
        <f aca="false">SUMIFS(Investimento!$L:$L, Investimento!$A:$A,"*"&amp;$A14&amp;"*", Investimento!$J:$J,"&lt;="&amp;AD$2, Investimento!$K:$K,"&gt;="&amp;AD$2)</f>
        <v>0</v>
      </c>
      <c r="AE14" s="57" t="n">
        <f aca="false">SUMIFS(Investimento!$L:$L, Investimento!$A:$A,"*"&amp;$A14&amp;"*", Investimento!$J:$J,"&lt;="&amp;AE$2, Investimento!$K:$K,"&gt;="&amp;AE$2)</f>
        <v>0</v>
      </c>
      <c r="AF14" s="57" t="n">
        <f aca="false">SUMIFS(Investimento!$L:$L, Investimento!$A:$A,"*"&amp;$A14&amp;"*", Investimento!$J:$J,"&lt;="&amp;AF$2, Investimento!$K:$K,"&gt;="&amp;AF$2)</f>
        <v>0</v>
      </c>
      <c r="AG14" s="57" t="n">
        <f aca="false">SUMIFS(Investimento!$L:$L, Investimento!$A:$A,"*"&amp;$A14&amp;"*", Investimento!$J:$J,"&lt;="&amp;AG$2, Investimento!$K:$K,"&gt;="&amp;AG$2)</f>
        <v>0</v>
      </c>
      <c r="AH14" s="57" t="n">
        <f aca="false">SUMIFS(Investimento!$L:$L, Investimento!$A:$A,"*"&amp;$A14&amp;"*", Investimento!$J:$J,"&lt;="&amp;AH$2, Investimento!$K:$K,"&gt;="&amp;AH$2)</f>
        <v>0</v>
      </c>
      <c r="AI14" s="57" t="n">
        <f aca="false">SUMIFS(Investimento!$L:$L, Investimento!$A:$A,"*"&amp;$A14&amp;"*", Investimento!$J:$J,"&lt;="&amp;AI$2, Investimento!$K:$K,"&gt;="&amp;AI$2)</f>
        <v>0</v>
      </c>
      <c r="AJ14" s="57" t="n">
        <f aca="false">SUMIFS(Investimento!$L:$L, Investimento!$A:$A,"*"&amp;$A14&amp;"*", Investimento!$J:$J,"&lt;="&amp;AJ$2, Investimento!$K:$K,"&gt;="&amp;AJ$2)</f>
        <v>0</v>
      </c>
      <c r="AK14" s="57" t="n">
        <f aca="false">SUMIFS(Investimento!$L:$L, Investimento!$A:$A,"*"&amp;$A14&amp;"*", Investimento!$J:$J,"&lt;="&amp;AK$2, Investimento!$K:$K,"&gt;="&amp;AK$2)</f>
        <v>0</v>
      </c>
      <c r="AL14" s="57" t="n">
        <f aca="false">SUMIFS(Investimento!$L:$L, Investimento!$A:$A,"*"&amp;$A14&amp;"*", Investimento!$J:$J,"&lt;="&amp;AL$2, Investimento!$K:$K,"&gt;="&amp;AL$2)</f>
        <v>0</v>
      </c>
      <c r="AM14" s="57" t="n">
        <f aca="false">SUMIFS(Investimento!$L:$L, Investimento!$A:$A,"*"&amp;$A14&amp;"*", Investimento!$J:$J,"&lt;="&amp;AM$2, Investimento!$K:$K,"&gt;="&amp;AM$2)</f>
        <v>0</v>
      </c>
      <c r="AN14" s="57" t="n">
        <f aca="false">SUMIFS(Investimento!$L:$L, Investimento!$A:$A,"*"&amp;$A14&amp;"*", Investimento!$J:$J,"&lt;="&amp;AN$2, Investimento!$K:$K,"&gt;="&amp;AN$2)</f>
        <v>0</v>
      </c>
      <c r="AO14" s="57" t="n">
        <f aca="false">SUMIFS(Investimento!$L:$L, Investimento!$A:$A,"*"&amp;$A14&amp;"*", Investimento!$J:$J,"&lt;="&amp;AO$2, Investimento!$K:$K,"&gt;="&amp;AO$2)</f>
        <v>0</v>
      </c>
      <c r="AP14" s="57" t="n">
        <f aca="false">SUMIFS(Investimento!$L:$L, Investimento!$A:$A,"*"&amp;$A14&amp;"*", Investimento!$J:$J,"&lt;="&amp;AP$2, Investimento!$K:$K,"&gt;="&amp;AP$2)</f>
        <v>0</v>
      </c>
      <c r="AQ14" s="57" t="n">
        <f aca="false">SUMIFS(Investimento!$L:$L, Investimento!$A:$A,"*"&amp;$A14&amp;"*", Investimento!$J:$J,"&lt;="&amp;AQ$2, Investimento!$K:$K,"&gt;="&amp;AQ$2)</f>
        <v>0</v>
      </c>
      <c r="AR14" s="57" t="n">
        <f aca="false">SUMIFS(Investimento!$L:$L, Investimento!$A:$A,"*"&amp;$A14&amp;"*", Investimento!$J:$J,"&lt;="&amp;AR$2, Investimento!$K:$K,"&gt;="&amp;AR$2)</f>
        <v>0</v>
      </c>
      <c r="AS14" s="57" t="n">
        <f aca="false">SUMIFS(Investimento!$L:$L, Investimento!$A:$A,"*"&amp;$A14&amp;"*", Investimento!$J:$J,"&lt;="&amp;AS$2, Investimento!$K:$K,"&gt;="&amp;AS$2)</f>
        <v>0</v>
      </c>
      <c r="AT14" s="57" t="n">
        <f aca="false">SUMIFS(Investimento!$L:$L, Investimento!$A:$A,"*"&amp;$A14&amp;"*", Investimento!$J:$J,"&lt;="&amp;AT$2, Investimento!$K:$K,"&gt;="&amp;AT$2)</f>
        <v>0</v>
      </c>
      <c r="AU14" s="57" t="n">
        <f aca="false">SUMIFS(Investimento!$L:$L, Investimento!$A:$A,"*"&amp;$A14&amp;"*", Investimento!$J:$J,"&lt;="&amp;AU$2, Investimento!$K:$K,"&gt;="&amp;AU$2)</f>
        <v>0</v>
      </c>
      <c r="AV14" s="57" t="n">
        <f aca="false">SUMIFS(Investimento!$L:$L, Investimento!$A:$A,"*"&amp;$A14&amp;"*", Investimento!$J:$J,"&lt;="&amp;AV$2, Investimento!$K:$K,"&gt;="&amp;AV$2)</f>
        <v>0</v>
      </c>
      <c r="AW14" s="57" t="n">
        <f aca="false">SUMIFS(Investimento!$L:$L, Investimento!$A:$A,"*"&amp;$A14&amp;"*", Investimento!$J:$J,"&lt;="&amp;AW$2, Investimento!$K:$K,"&gt;="&amp;AW$2)</f>
        <v>0</v>
      </c>
      <c r="AX14" s="57" t="n">
        <f aca="false">SUMIFS(Investimento!$L:$L, Investimento!$A:$A,"*"&amp;$A14&amp;"*", Investimento!$J:$J,"&lt;="&amp;AX$2, Investimento!$K:$K,"&gt;="&amp;AX$2)</f>
        <v>0</v>
      </c>
      <c r="AY14" s="57" t="n">
        <f aca="false">SUMIFS(Investimento!$L:$L, Investimento!$A:$A,"*"&amp;$A14&amp;"*", Investimento!$J:$J,"&lt;="&amp;AY$2, Investimento!$K:$K,"&gt;="&amp;AY$2)</f>
        <v>0</v>
      </c>
      <c r="AZ14" s="57" t="n">
        <f aca="false">SUMIFS(Investimento!$L:$L, Investimento!$A:$A,"*"&amp;$A14&amp;"*", Investimento!$J:$J,"&lt;="&amp;AZ$2, Investimento!$K:$K,"&gt;="&amp;AZ$2)</f>
        <v>0</v>
      </c>
      <c r="BA14" s="57" t="n">
        <f aca="false">SUMIFS(Investimento!$L:$L, Investimento!$A:$A,"*"&amp;$A14&amp;"*", Investimento!$J:$J,"&lt;="&amp;BA$2, Investimento!$K:$K,"&gt;="&amp;BA$2)</f>
        <v>0</v>
      </c>
      <c r="BB14" s="57" t="n">
        <f aca="false">SUMIFS(Investimento!$L:$L, Investimento!$A:$A,"*"&amp;$A14&amp;"*", Investimento!$J:$J,"&lt;="&amp;BB$2, Investimento!$K:$K,"&gt;="&amp;BB$2)</f>
        <v>0</v>
      </c>
      <c r="BC14" s="57" t="n">
        <f aca="false">SUMIFS(Investimento!$L:$L, Investimento!$A:$A,"*"&amp;$A14&amp;"*", Investimento!$J:$J,"&lt;="&amp;BC$2, Investimento!$K:$K,"&gt;="&amp;BC$2)</f>
        <v>0</v>
      </c>
      <c r="BD14" s="57" t="n">
        <f aca="false">SUMIFS(Investimento!$L:$L, Investimento!$A:$A,"*"&amp;$A14&amp;"*", Investimento!$J:$J,"&lt;="&amp;BD$2, Investimento!$K:$K,"&gt;="&amp;BD$2)</f>
        <v>0</v>
      </c>
      <c r="BE14" s="57" t="n">
        <f aca="false">SUMIFS(Investimento!$L:$L, Investimento!$A:$A,"*"&amp;$A14&amp;"*", Investimento!$J:$J,"&lt;="&amp;BE$2, Investimento!$K:$K,"&gt;="&amp;BE$2)</f>
        <v>0</v>
      </c>
      <c r="BF14" s="57" t="n">
        <f aca="false">SUMIFS(Investimento!$L:$L, Investimento!$A:$A,"*"&amp;$A14&amp;"*", Investimento!$J:$J,"&lt;="&amp;BF$2, Investimento!$K:$K,"&gt;="&amp;BF$2)</f>
        <v>0</v>
      </c>
      <c r="BG14" s="57" t="n">
        <f aca="false">SUMIFS(Investimento!$L:$L, Investimento!$A:$A,"*"&amp;$A14&amp;"*", Investimento!$J:$J,"&lt;="&amp;BG$2, Investimento!$K:$K,"&gt;="&amp;BG$2)</f>
        <v>0</v>
      </c>
      <c r="BH14" s="57" t="n">
        <f aca="false">SUMIFS(Investimento!$L:$L, Investimento!$A:$A,"*"&amp;$A14&amp;"*", Investimento!$J:$J,"&lt;="&amp;BH$2, Investimento!$K:$K,"&gt;="&amp;BH$2)</f>
        <v>0</v>
      </c>
      <c r="BI14" s="57" t="n">
        <f aca="false">SUMIFS(Investimento!$L:$L, Investimento!$A:$A,"*"&amp;$A14&amp;"*", Investimento!$J:$J,"&lt;="&amp;BI$2, Investimento!$K:$K,"&gt;="&amp;BI$2)</f>
        <v>0</v>
      </c>
      <c r="BJ14" s="57" t="n">
        <f aca="false">SUMIFS(Investimento!$L:$L, Investimento!$A:$A,"*"&amp;$A14&amp;"*", Investimento!$J:$J,"&lt;="&amp;BJ$2, Investimento!$K:$K,"&gt;="&amp;BJ$2)</f>
        <v>0</v>
      </c>
      <c r="BK14" s="57" t="n">
        <f aca="false">SUMIFS(Investimento!$L:$L, Investimento!$A:$A,"*"&amp;$A14&amp;"*", Investimento!$J:$J,"&lt;="&amp;BK$2, Investimento!$K:$K,"&gt;="&amp;BK$2)</f>
        <v>0</v>
      </c>
      <c r="BL14" s="57" t="n">
        <f aca="false">SUMIFS(Investimento!$L:$L, Investimento!$A:$A,"*"&amp;$A14&amp;"*", Investimento!$J:$J,"&lt;="&amp;BL$2, Investimento!$K:$K,"&gt;="&amp;BL$2)</f>
        <v>0</v>
      </c>
    </row>
    <row r="15" customFormat="false" ht="17.25" hidden="false" customHeight="false" outlineLevel="0" collapsed="false">
      <c r="A15" s="61" t="s">
        <v>51</v>
      </c>
      <c r="B15" s="62" t="n">
        <f aca="false">B3-B9</f>
        <v>0</v>
      </c>
      <c r="C15" s="63" t="n">
        <f aca="false">C3-C9</f>
        <v>0</v>
      </c>
      <c r="D15" s="63" t="n">
        <f aca="false">D3-D9</f>
        <v>-750</v>
      </c>
      <c r="E15" s="63" t="n">
        <f aca="false">E3-E9</f>
        <v>250</v>
      </c>
      <c r="F15" s="63" t="n">
        <f aca="false">F3-F9</f>
        <v>1000</v>
      </c>
      <c r="G15" s="63" t="n">
        <f aca="false">G3-G9</f>
        <v>-1500</v>
      </c>
      <c r="H15" s="63" t="n">
        <f aca="false">H3-H9</f>
        <v>-1500</v>
      </c>
      <c r="I15" s="63" t="n">
        <f aca="false">I3-I9</f>
        <v>-1500</v>
      </c>
      <c r="J15" s="63" t="n">
        <f aca="false">J3-J9</f>
        <v>0</v>
      </c>
      <c r="K15" s="63" t="n">
        <f aca="false">K3-K9</f>
        <v>0</v>
      </c>
      <c r="L15" s="63" t="n">
        <f aca="false">L3-L9</f>
        <v>0</v>
      </c>
      <c r="M15" s="63" t="n">
        <f aca="false">M3-M9</f>
        <v>0</v>
      </c>
      <c r="N15" s="63" t="n">
        <f aca="false">N3-N9</f>
        <v>0</v>
      </c>
      <c r="O15" s="63" t="n">
        <f aca="false">O3-O9</f>
        <v>0</v>
      </c>
      <c r="P15" s="63" t="n">
        <f aca="false">P3-P9</f>
        <v>0</v>
      </c>
      <c r="Q15" s="63" t="n">
        <f aca="false">Q3-Q9</f>
        <v>0</v>
      </c>
      <c r="R15" s="63" t="n">
        <f aca="false">R3-R9</f>
        <v>0</v>
      </c>
      <c r="S15" s="63" t="n">
        <f aca="false">S3-S9</f>
        <v>0</v>
      </c>
      <c r="T15" s="63" t="n">
        <f aca="false">T3-T9</f>
        <v>0</v>
      </c>
      <c r="U15" s="63" t="n">
        <f aca="false">U3-U9</f>
        <v>0</v>
      </c>
      <c r="V15" s="63" t="n">
        <f aca="false">V3-V9</f>
        <v>0</v>
      </c>
      <c r="W15" s="63" t="n">
        <f aca="false">W3-W9</f>
        <v>0</v>
      </c>
      <c r="X15" s="63" t="n">
        <f aca="false">X3-X9</f>
        <v>0</v>
      </c>
      <c r="Y15" s="63" t="n">
        <f aca="false">Y3-Y9</f>
        <v>0</v>
      </c>
      <c r="Z15" s="63" t="n">
        <f aca="false">Z3-Z9</f>
        <v>0</v>
      </c>
      <c r="AA15" s="63" t="n">
        <f aca="false">AA3-AA9</f>
        <v>0</v>
      </c>
      <c r="AB15" s="63" t="n">
        <f aca="false">AB3-AB9</f>
        <v>0</v>
      </c>
      <c r="AC15" s="63" t="n">
        <f aca="false">AC3-AC9</f>
        <v>0</v>
      </c>
      <c r="AD15" s="63" t="n">
        <f aca="false">AD3-AD9</f>
        <v>0</v>
      </c>
      <c r="AE15" s="63" t="n">
        <f aca="false">AE3-AE9</f>
        <v>0</v>
      </c>
      <c r="AF15" s="63" t="n">
        <f aca="false">AF3-AF9</f>
        <v>0</v>
      </c>
      <c r="AG15" s="63" t="n">
        <f aca="false">AG3-AG9</f>
        <v>0</v>
      </c>
      <c r="AH15" s="63" t="n">
        <f aca="false">AH3-AH9</f>
        <v>0</v>
      </c>
      <c r="AI15" s="63" t="n">
        <f aca="false">AI3-AI9</f>
        <v>0</v>
      </c>
      <c r="AJ15" s="63" t="n">
        <f aca="false">AJ3-AJ9</f>
        <v>0</v>
      </c>
      <c r="AK15" s="63" t="n">
        <f aca="false">AK3-AK9</f>
        <v>0</v>
      </c>
      <c r="AL15" s="63" t="n">
        <f aca="false">AL3-AL9</f>
        <v>0</v>
      </c>
      <c r="AM15" s="63" t="n">
        <f aca="false">AM3-AM9</f>
        <v>0</v>
      </c>
      <c r="AN15" s="63" t="n">
        <f aca="false">AN3-AN9</f>
        <v>0</v>
      </c>
      <c r="AO15" s="63" t="n">
        <f aca="false">AO3-AO9</f>
        <v>0</v>
      </c>
      <c r="AP15" s="63" t="n">
        <f aca="false">AP3-AP9</f>
        <v>0</v>
      </c>
      <c r="AQ15" s="63" t="n">
        <f aca="false">AQ3-AQ9</f>
        <v>0</v>
      </c>
      <c r="AR15" s="63" t="n">
        <f aca="false">AR3-AR9</f>
        <v>0</v>
      </c>
      <c r="AS15" s="63" t="n">
        <f aca="false">AS3-AS9</f>
        <v>0</v>
      </c>
      <c r="AT15" s="63" t="n">
        <f aca="false">AT3-AT9</f>
        <v>0</v>
      </c>
      <c r="AU15" s="63" t="n">
        <f aca="false">AU3-AU9</f>
        <v>0</v>
      </c>
      <c r="AV15" s="63" t="n">
        <f aca="false">AV3-AV9</f>
        <v>0</v>
      </c>
      <c r="AW15" s="63" t="n">
        <f aca="false">AW3-AW9</f>
        <v>0</v>
      </c>
      <c r="AX15" s="63" t="n">
        <f aca="false">AX3-AX9</f>
        <v>0</v>
      </c>
      <c r="AY15" s="63" t="n">
        <f aca="false">AY3-AY9</f>
        <v>0</v>
      </c>
      <c r="AZ15" s="63" t="n">
        <f aca="false">AZ3-AZ9</f>
        <v>0</v>
      </c>
      <c r="BA15" s="63" t="n">
        <f aca="false">BA3-BA9</f>
        <v>0</v>
      </c>
      <c r="BB15" s="63" t="n">
        <f aca="false">BB3-BB9</f>
        <v>0</v>
      </c>
      <c r="BC15" s="63" t="n">
        <f aca="false">BC3-BC9</f>
        <v>0</v>
      </c>
      <c r="BD15" s="63" t="n">
        <f aca="false">BD3-BD9</f>
        <v>0</v>
      </c>
      <c r="BE15" s="63" t="n">
        <f aca="false">BE3-BE9</f>
        <v>0</v>
      </c>
      <c r="BF15" s="63" t="n">
        <f aca="false">BF3-BF9</f>
        <v>0</v>
      </c>
      <c r="BG15" s="63" t="n">
        <f aca="false">BG3-BG9</f>
        <v>0</v>
      </c>
      <c r="BH15" s="63" t="n">
        <f aca="false">BH3-BH9</f>
        <v>0</v>
      </c>
      <c r="BI15" s="63" t="n">
        <f aca="false">BI3-BI9</f>
        <v>0</v>
      </c>
      <c r="BJ15" s="63" t="n">
        <f aca="false">BJ3-BJ9</f>
        <v>0</v>
      </c>
      <c r="BK15" s="63" t="n">
        <f aca="false">BK3-BK9</f>
        <v>0</v>
      </c>
      <c r="BL15" s="63" t="n">
        <f aca="false">BL3-BL9</f>
        <v>0</v>
      </c>
    </row>
    <row r="16" customFormat="false" ht="17.25" hidden="false" customHeight="false" outlineLevel="0" collapsed="false">
      <c r="A16" s="64" t="s">
        <v>52</v>
      </c>
      <c r="B16" s="65" t="e">
        <f aca="false">(SUM(B15)/SUM(B9))</f>
        <v>#DIV/0!</v>
      </c>
      <c r="C16" s="65" t="e">
        <f aca="false">(SUM(C15)/SUM(C9))</f>
        <v>#DIV/0!</v>
      </c>
      <c r="D16" s="65" t="n">
        <f aca="false">(SUM(D15)/SUM(D9))</f>
        <v>-1</v>
      </c>
      <c r="E16" s="65" t="n">
        <f aca="false">(SUM(E15)/SUM(E9))</f>
        <v>0.333333333333333</v>
      </c>
      <c r="F16" s="65" t="e">
        <f aca="false">(SUM(F15)/SUM(F9))</f>
        <v>#DIV/0!</v>
      </c>
      <c r="G16" s="65" t="n">
        <f aca="false">(SUM(G15)/SUM(G9))</f>
        <v>-1</v>
      </c>
      <c r="H16" s="65" t="n">
        <f aca="false">(SUM(H15)/SUM(H9))</f>
        <v>-1</v>
      </c>
      <c r="I16" s="65" t="n">
        <f aca="false">(SUM(I15)/SUM(I9))</f>
        <v>-1</v>
      </c>
      <c r="J16" s="65" t="e">
        <f aca="false">(SUM(J15)/SUM(J9))</f>
        <v>#DIV/0!</v>
      </c>
      <c r="K16" s="65" t="e">
        <f aca="false">(SUM(K15)/SUM(K9))</f>
        <v>#DIV/0!</v>
      </c>
      <c r="L16" s="65" t="e">
        <f aca="false">(SUM(L15)/SUM(L9))</f>
        <v>#DIV/0!</v>
      </c>
      <c r="M16" s="65" t="e">
        <f aca="false">(SUM(M15)/SUM(M9))</f>
        <v>#DIV/0!</v>
      </c>
      <c r="N16" s="65" t="e">
        <f aca="false">(SUM(N15)/SUM(N9))</f>
        <v>#DIV/0!</v>
      </c>
      <c r="O16" s="65" t="e">
        <f aca="false">(SUM(O15)/SUM(O9))</f>
        <v>#DIV/0!</v>
      </c>
      <c r="P16" s="65" t="e">
        <f aca="false">(SUM(P15)/SUM(P9))</f>
        <v>#DIV/0!</v>
      </c>
      <c r="Q16" s="65" t="e">
        <f aca="false">(SUM(Q15)/SUM(Q9))</f>
        <v>#DIV/0!</v>
      </c>
      <c r="R16" s="65" t="e">
        <f aca="false">(SUM(R15)/SUM(R9))</f>
        <v>#DIV/0!</v>
      </c>
      <c r="S16" s="65" t="e">
        <f aca="false">(SUM(S15)/SUM(S9))</f>
        <v>#DIV/0!</v>
      </c>
      <c r="T16" s="65" t="e">
        <f aca="false">(SUM(T15)/SUM(T9))</f>
        <v>#DIV/0!</v>
      </c>
      <c r="U16" s="65" t="e">
        <f aca="false">(SUM(U15)/SUM(U9))</f>
        <v>#DIV/0!</v>
      </c>
      <c r="V16" s="65" t="e">
        <f aca="false">(SUM(V15)/SUM(V9))</f>
        <v>#DIV/0!</v>
      </c>
      <c r="W16" s="65" t="e">
        <f aca="false">(SUM(W15)/SUM(W9))</f>
        <v>#DIV/0!</v>
      </c>
      <c r="X16" s="65" t="e">
        <f aca="false">(SUM(X15)/SUM(X9))</f>
        <v>#DIV/0!</v>
      </c>
      <c r="Y16" s="65" t="e">
        <f aca="false">(SUM(Y15)/SUM(Y9))</f>
        <v>#DIV/0!</v>
      </c>
      <c r="Z16" s="65" t="e">
        <f aca="false">(SUM(Z15)/SUM(Z9))</f>
        <v>#DIV/0!</v>
      </c>
      <c r="AA16" s="65" t="e">
        <f aca="false">(SUM(AA15)/SUM(AA9))</f>
        <v>#DIV/0!</v>
      </c>
      <c r="AB16" s="65" t="e">
        <f aca="false">(SUM(AB15)/SUM(AB9))</f>
        <v>#DIV/0!</v>
      </c>
      <c r="AC16" s="65" t="e">
        <f aca="false">(SUM(AC15)/SUM(AC9))</f>
        <v>#DIV/0!</v>
      </c>
      <c r="AD16" s="65" t="e">
        <f aca="false">(SUM(AD15)/SUM(AD9))</f>
        <v>#DIV/0!</v>
      </c>
      <c r="AE16" s="65" t="e">
        <f aca="false">(SUM(AE15)/SUM(AE9))</f>
        <v>#DIV/0!</v>
      </c>
      <c r="AF16" s="65" t="e">
        <f aca="false">(SUM(AF15)/SUM(AF9))</f>
        <v>#DIV/0!</v>
      </c>
      <c r="AG16" s="65" t="e">
        <f aca="false">(SUM(AG15)/SUM(AG9))</f>
        <v>#DIV/0!</v>
      </c>
      <c r="AH16" s="65" t="e">
        <f aca="false">(SUM(AH15)/SUM(AH9))</f>
        <v>#DIV/0!</v>
      </c>
      <c r="AI16" s="65" t="e">
        <f aca="false">(SUM(AI15)/SUM(AI9))</f>
        <v>#DIV/0!</v>
      </c>
      <c r="AJ16" s="65" t="e">
        <f aca="false">(SUM(AJ15)/SUM(AJ9))</f>
        <v>#DIV/0!</v>
      </c>
      <c r="AK16" s="65" t="e">
        <f aca="false">(SUM(AK15)/SUM(AK9))</f>
        <v>#DIV/0!</v>
      </c>
      <c r="AL16" s="65" t="e">
        <f aca="false">(SUM(AL15)/SUM(AL9))</f>
        <v>#DIV/0!</v>
      </c>
      <c r="AM16" s="65" t="e">
        <f aca="false">(SUM(AM15)/SUM(AM9))</f>
        <v>#DIV/0!</v>
      </c>
      <c r="AN16" s="65" t="e">
        <f aca="false">(SUM(AN15)/SUM(AN9))</f>
        <v>#DIV/0!</v>
      </c>
      <c r="AO16" s="65" t="e">
        <f aca="false">(SUM(AO15)/SUM(AO9))</f>
        <v>#DIV/0!</v>
      </c>
      <c r="AP16" s="65" t="e">
        <f aca="false">(SUM(AP15)/SUM(AP9))</f>
        <v>#DIV/0!</v>
      </c>
      <c r="AQ16" s="65" t="e">
        <f aca="false">(SUM(AQ15)/SUM(AQ9))</f>
        <v>#DIV/0!</v>
      </c>
      <c r="AR16" s="65" t="e">
        <f aca="false">(SUM(AR15)/SUM(AR9))</f>
        <v>#DIV/0!</v>
      </c>
      <c r="AS16" s="65" t="e">
        <f aca="false">(SUM(AS15)/SUM(AS9))</f>
        <v>#DIV/0!</v>
      </c>
      <c r="AT16" s="65" t="e">
        <f aca="false">(SUM(AT15)/SUM(AT9))</f>
        <v>#DIV/0!</v>
      </c>
      <c r="AU16" s="65" t="e">
        <f aca="false">(SUM(AU15)/SUM(AU9))</f>
        <v>#DIV/0!</v>
      </c>
      <c r="AV16" s="65" t="e">
        <f aca="false">(SUM(AV15)/SUM(AV9))</f>
        <v>#DIV/0!</v>
      </c>
      <c r="AW16" s="65" t="e">
        <f aca="false">(SUM(AW15)/SUM(AW9))</f>
        <v>#DIV/0!</v>
      </c>
      <c r="AX16" s="65" t="e">
        <f aca="false">(SUM(AX15)/SUM(AX9))</f>
        <v>#DIV/0!</v>
      </c>
      <c r="AY16" s="65" t="e">
        <f aca="false">(SUM(AY15)/SUM(AY9))</f>
        <v>#DIV/0!</v>
      </c>
      <c r="AZ16" s="65" t="e">
        <f aca="false">(SUM(AZ15)/SUM(AZ9))</f>
        <v>#DIV/0!</v>
      </c>
      <c r="BA16" s="65" t="e">
        <f aca="false">(SUM(BA15)/SUM(BA9))</f>
        <v>#DIV/0!</v>
      </c>
      <c r="BB16" s="65" t="e">
        <f aca="false">(SUM(BB15)/SUM(BB9))</f>
        <v>#DIV/0!</v>
      </c>
      <c r="BC16" s="65" t="e">
        <f aca="false">(SUM(BC15)/SUM(BC9))</f>
        <v>#DIV/0!</v>
      </c>
      <c r="BD16" s="65" t="e">
        <f aca="false">(SUM(BD15)/SUM(BD9))</f>
        <v>#DIV/0!</v>
      </c>
      <c r="BE16" s="65" t="e">
        <f aca="false">(SUM(BE15)/SUM(BE9))</f>
        <v>#DIV/0!</v>
      </c>
      <c r="BF16" s="65" t="e">
        <f aca="false">(SUM(BF15)/SUM(BF9))</f>
        <v>#DIV/0!</v>
      </c>
      <c r="BG16" s="65" t="e">
        <f aca="false">(SUM(BG15)/SUM(BG9))</f>
        <v>#DIV/0!</v>
      </c>
      <c r="BH16" s="65" t="e">
        <f aca="false">(SUM(BH15)/SUM(BH9))</f>
        <v>#DIV/0!</v>
      </c>
      <c r="BI16" s="65" t="e">
        <f aca="false">(SUM(BI15)/SUM(BI9))</f>
        <v>#DIV/0!</v>
      </c>
      <c r="BJ16" s="65" t="e">
        <f aca="false">(SUM(BJ15)/SUM(BJ9))</f>
        <v>#DIV/0!</v>
      </c>
      <c r="BK16" s="65" t="e">
        <f aca="false">(SUM(BK15)/SUM(BK9))</f>
        <v>#DIV/0!</v>
      </c>
      <c r="BL16" s="65" t="e">
        <f aca="false">(SUM(BL15)/SUM(BL9))</f>
        <v>#DIV/0!</v>
      </c>
    </row>
  </sheetData>
  <mergeCells count="1">
    <mergeCell ref="B1:P1"/>
  </mergeCells>
  <conditionalFormatting sqref="Q15">
    <cfRule type="cellIs" priority="2" operator="greaterThan" aboveAverage="0" equalAverage="0" bottom="0" percent="0" rank="0" text="" dxfId="20">
      <formula>0</formula>
    </cfRule>
  </conditionalFormatting>
  <conditionalFormatting sqref="Q15">
    <cfRule type="cellIs" priority="3" operator="lessThan" aboveAverage="0" equalAverage="0" bottom="0" percent="0" rank="0" text="" dxfId="21">
      <formula>0</formula>
    </cfRule>
  </conditionalFormatting>
  <conditionalFormatting sqref="O15:P15 R15:BL15">
    <cfRule type="cellIs" priority="4" operator="greaterThan" aboveAverage="0" equalAverage="0" bottom="0" percent="0" rank="0" text="" dxfId="22">
      <formula>0</formula>
    </cfRule>
    <cfRule type="cellIs" priority="5" operator="lessThan" aboveAverage="0" equalAverage="0" bottom="0" percent="0" rank="0" text="" dxfId="23">
      <formula>0</formula>
    </cfRule>
  </conditionalFormatting>
  <conditionalFormatting sqref="A15:N15 A16:BL16">
    <cfRule type="cellIs" priority="6" operator="greaterThan" aboveAverage="0" equalAverage="0" bottom="0" percent="0" rank="0" text="" dxfId="24">
      <formula>0</formula>
    </cfRule>
    <cfRule type="cellIs" priority="7" operator="lessThan" aboveAverage="0" equalAverage="0" bottom="0" percent="0" rank="0" text="" dxfId="25">
      <formula>0</formula>
    </cfRule>
  </conditionalFormatting>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tableParts>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CA493"/>
    <pageSetUpPr fitToPage="false"/>
  </sheetPr>
  <dimension ref="A1:C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0" activeCellId="0" sqref="A10"/>
    </sheetView>
  </sheetViews>
  <sheetFormatPr defaultColWidth="14.42578125" defaultRowHeight="15.75" zeroHeight="false" outlineLevelRow="0" outlineLevelCol="0"/>
  <cols>
    <col collapsed="false" customWidth="true" hidden="false" outlineLevel="0" max="1" min="1" style="0" width="41.86"/>
    <col collapsed="false" customWidth="true" hidden="false" outlineLevel="0" max="2" min="2" style="0" width="28.57"/>
    <col collapsed="false" customWidth="true" hidden="false" outlineLevel="0" max="3" min="3" style="0" width="25"/>
  </cols>
  <sheetData>
    <row r="1" customFormat="false" ht="96" hidden="false" customHeight="true" outlineLevel="0" collapsed="false">
      <c r="B1" s="41" t="s">
        <v>53</v>
      </c>
      <c r="C1" s="41"/>
    </row>
    <row r="2" customFormat="false" ht="15.75" hidden="false" customHeight="true" outlineLevel="0" collapsed="false">
      <c r="A2" s="53" t="s">
        <v>54</v>
      </c>
      <c r="B2" s="53" t="s">
        <v>55</v>
      </c>
      <c r="C2" s="53" t="s">
        <v>56</v>
      </c>
    </row>
    <row r="3" customFormat="false" ht="15.75" hidden="false" customHeight="true" outlineLevel="0" collapsed="false">
      <c r="A3" s="66" t="s">
        <v>57</v>
      </c>
      <c r="B3" s="67" t="n">
        <v>44823</v>
      </c>
      <c r="C3" s="67" t="n">
        <v>45035</v>
      </c>
    </row>
    <row r="4" customFormat="false" ht="15.75" hidden="false" customHeight="true" outlineLevel="0" collapsed="false">
      <c r="A4" s="68" t="s">
        <v>58</v>
      </c>
      <c r="B4" s="69" t="n">
        <v>44813</v>
      </c>
      <c r="C4" s="69" t="n">
        <v>44966</v>
      </c>
    </row>
    <row r="5" customFormat="false" ht="15.75" hidden="false" customHeight="true" outlineLevel="0" collapsed="false">
      <c r="A5" s="66" t="s">
        <v>59</v>
      </c>
      <c r="B5" s="67" t="n">
        <v>44876</v>
      </c>
      <c r="C5" s="67" t="n">
        <v>45057</v>
      </c>
    </row>
    <row r="6" customFormat="false" ht="15.75" hidden="false" customHeight="true" outlineLevel="0" collapsed="false">
      <c r="A6" s="68" t="s">
        <v>60</v>
      </c>
      <c r="B6" s="69" t="n">
        <v>44927</v>
      </c>
      <c r="C6" s="69" t="n">
        <v>45177</v>
      </c>
    </row>
    <row r="7" customFormat="false" ht="15.75" hidden="false" customHeight="true" outlineLevel="0" collapsed="false">
      <c r="A7" s="66" t="s">
        <v>61</v>
      </c>
      <c r="B7" s="67" t="n">
        <v>44969</v>
      </c>
      <c r="C7" s="67" t="n">
        <v>45334</v>
      </c>
    </row>
    <row r="8" customFormat="false" ht="15.75" hidden="false" customHeight="true" outlineLevel="0" collapsed="false">
      <c r="A8" s="68"/>
      <c r="B8" s="69"/>
      <c r="C8" s="69"/>
    </row>
    <row r="9" customFormat="false" ht="15.75" hidden="false" customHeight="true" outlineLevel="0" collapsed="false">
      <c r="A9" s="66"/>
      <c r="B9" s="67"/>
      <c r="C9" s="67"/>
    </row>
    <row r="10" customFormat="false" ht="15.75" hidden="false" customHeight="true" outlineLevel="0" collapsed="false">
      <c r="A10" s="68"/>
      <c r="B10" s="69"/>
      <c r="C10" s="69"/>
    </row>
    <row r="11" customFormat="false" ht="15.75" hidden="false" customHeight="true" outlineLevel="0" collapsed="false">
      <c r="A11" s="66"/>
      <c r="B11" s="67"/>
      <c r="C11" s="67"/>
    </row>
    <row r="12" customFormat="false" ht="15.75" hidden="false" customHeight="true" outlineLevel="0" collapsed="false">
      <c r="A12" s="68"/>
      <c r="B12" s="69"/>
      <c r="C12" s="69"/>
    </row>
    <row r="13" customFormat="false" ht="15.75" hidden="false" customHeight="true" outlineLevel="0" collapsed="false">
      <c r="A13" s="66"/>
      <c r="B13" s="67"/>
      <c r="C13" s="67"/>
    </row>
    <row r="14" customFormat="false" ht="15.75" hidden="false" customHeight="true" outlineLevel="0" collapsed="false">
      <c r="A14" s="68"/>
      <c r="B14" s="69"/>
      <c r="C14" s="69"/>
    </row>
    <row r="15" customFormat="false" ht="15.75" hidden="false" customHeight="true" outlineLevel="0" collapsed="false">
      <c r="A15" s="66"/>
      <c r="B15" s="67"/>
      <c r="C15" s="67"/>
    </row>
    <row r="16" customFormat="false" ht="15.75" hidden="false" customHeight="true" outlineLevel="0" collapsed="false">
      <c r="A16" s="68"/>
      <c r="B16" s="69"/>
      <c r="C16" s="69"/>
    </row>
    <row r="17" customFormat="false" ht="15.75" hidden="false" customHeight="true" outlineLevel="0" collapsed="false">
      <c r="A17" s="66"/>
      <c r="B17" s="67"/>
      <c r="C17" s="67"/>
    </row>
    <row r="18" customFormat="false" ht="15.75" hidden="false" customHeight="true" outlineLevel="0" collapsed="false">
      <c r="A18" s="68"/>
      <c r="B18" s="69"/>
      <c r="C18" s="69"/>
    </row>
    <row r="19" customFormat="false" ht="15.75" hidden="false" customHeight="true" outlineLevel="0" collapsed="false">
      <c r="A19" s="66"/>
      <c r="B19" s="67"/>
      <c r="C19" s="67"/>
    </row>
    <row r="20" customFormat="false" ht="15.75" hidden="false" customHeight="true" outlineLevel="0" collapsed="false">
      <c r="A20" s="46"/>
      <c r="B20" s="46"/>
      <c r="C20" s="46"/>
    </row>
  </sheetData>
  <autoFilter ref="A2:C20"/>
  <mergeCells count="1">
    <mergeCell ref="B1:C1"/>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CA493"/>
    <pageSetUpPr fitToPage="false"/>
  </sheetPr>
  <dimension ref="A1:H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G5" activeCellId="0" sqref="G5"/>
    </sheetView>
  </sheetViews>
  <sheetFormatPr defaultColWidth="14.42578125" defaultRowHeight="15.75" zeroHeight="false" outlineLevelRow="0" outlineLevelCol="0"/>
  <cols>
    <col collapsed="false" customWidth="true" hidden="false" outlineLevel="0" max="1" min="1" style="70" width="41.86"/>
    <col collapsed="false" customWidth="true" hidden="false" outlineLevel="0" max="2" min="2" style="70" width="28.71"/>
    <col collapsed="false" customWidth="true" hidden="false" outlineLevel="0" max="3" min="3" style="70" width="24.86"/>
    <col collapsed="false" customWidth="true" hidden="false" outlineLevel="0" max="4" min="4" style="70" width="30.29"/>
    <col collapsed="false" customWidth="true" hidden="false" outlineLevel="0" max="5" min="5" style="70" width="26.29"/>
    <col collapsed="false" customWidth="true" hidden="false" outlineLevel="0" max="6" min="6" style="70" width="11.29"/>
    <col collapsed="false" customWidth="true" hidden="false" outlineLevel="0" max="7" min="7" style="70" width="31.29"/>
    <col collapsed="false" customWidth="true" hidden="false" outlineLevel="0" max="8" min="8" style="70" width="9.29"/>
  </cols>
  <sheetData>
    <row r="1" customFormat="false" ht="96" hidden="false" customHeight="true" outlineLevel="0" collapsed="false">
      <c r="A1" s="71"/>
      <c r="B1" s="72" t="s">
        <v>62</v>
      </c>
      <c r="C1" s="72"/>
      <c r="D1" s="72"/>
      <c r="E1" s="72"/>
      <c r="F1" s="72"/>
      <c r="G1" s="72"/>
      <c r="H1" s="72"/>
    </row>
    <row r="2" customFormat="false" ht="15.75" hidden="false" customHeight="true" outlineLevel="0" collapsed="false">
      <c r="A2" s="73" t="s">
        <v>63</v>
      </c>
      <c r="B2" s="73" t="s">
        <v>64</v>
      </c>
      <c r="C2" s="73" t="s">
        <v>65</v>
      </c>
      <c r="D2" s="73" t="s">
        <v>66</v>
      </c>
      <c r="E2" s="73" t="s">
        <v>67</v>
      </c>
      <c r="F2" s="73" t="s">
        <v>68</v>
      </c>
      <c r="G2" s="73" t="s">
        <v>69</v>
      </c>
      <c r="H2" s="73" t="s">
        <v>70</v>
      </c>
    </row>
    <row r="3" customFormat="false" ht="15.75" hidden="false" customHeight="true" outlineLevel="0" collapsed="false">
      <c r="A3" s="74" t="s">
        <v>5</v>
      </c>
      <c r="B3" s="74" t="s">
        <v>22</v>
      </c>
      <c r="C3" s="74" t="n">
        <v>10000</v>
      </c>
      <c r="D3" s="74" t="s">
        <v>71</v>
      </c>
      <c r="E3" s="69" t="n">
        <v>44959</v>
      </c>
      <c r="F3" s="74" t="s">
        <v>72</v>
      </c>
      <c r="G3" s="69" t="n">
        <v>45018</v>
      </c>
      <c r="H3" s="74" t="s">
        <v>73</v>
      </c>
    </row>
    <row r="4" customFormat="false" ht="15.75" hidden="false" customHeight="true" outlineLevel="0" collapsed="false">
      <c r="A4" s="75" t="s">
        <v>4</v>
      </c>
      <c r="B4" s="75" t="s">
        <v>22</v>
      </c>
      <c r="C4" s="75" t="n">
        <v>81000</v>
      </c>
      <c r="D4" s="75" t="s">
        <v>74</v>
      </c>
      <c r="E4" s="67" t="n">
        <v>44927</v>
      </c>
      <c r="F4" s="75" t="s">
        <v>75</v>
      </c>
      <c r="G4" s="67" t="n">
        <v>44986</v>
      </c>
      <c r="H4" s="75" t="s">
        <v>73</v>
      </c>
    </row>
    <row r="5" customFormat="false" ht="15.75" hidden="false" customHeight="true" outlineLevel="0" collapsed="false">
      <c r="A5" s="74"/>
      <c r="B5" s="74"/>
      <c r="C5" s="74"/>
      <c r="D5" s="74"/>
      <c r="E5" s="69"/>
      <c r="F5" s="74"/>
      <c r="G5" s="69"/>
      <c r="H5" s="74"/>
    </row>
    <row r="6" customFormat="false" ht="15.75" hidden="false" customHeight="true" outlineLevel="0" collapsed="false">
      <c r="A6" s="75"/>
      <c r="B6" s="75"/>
      <c r="C6" s="75"/>
      <c r="D6" s="75"/>
      <c r="E6" s="67"/>
      <c r="F6" s="75"/>
      <c r="G6" s="75"/>
      <c r="H6" s="75"/>
    </row>
    <row r="7" customFormat="false" ht="15.75" hidden="false" customHeight="true" outlineLevel="0" collapsed="false">
      <c r="A7" s="74"/>
      <c r="B7" s="74"/>
      <c r="C7" s="74"/>
      <c r="D7" s="74"/>
      <c r="E7" s="69"/>
      <c r="F7" s="74"/>
      <c r="G7" s="74"/>
      <c r="H7" s="74"/>
    </row>
    <row r="8" customFormat="false" ht="15.75" hidden="false" customHeight="true" outlineLevel="0" collapsed="false">
      <c r="A8" s="75"/>
      <c r="B8" s="75"/>
      <c r="C8" s="75"/>
      <c r="D8" s="75"/>
      <c r="E8" s="67"/>
      <c r="F8" s="75"/>
      <c r="G8" s="75"/>
      <c r="H8" s="75"/>
    </row>
    <row r="9" customFormat="false" ht="15.75" hidden="false" customHeight="true" outlineLevel="0" collapsed="false">
      <c r="A9" s="74"/>
      <c r="B9" s="74"/>
      <c r="C9" s="74"/>
      <c r="D9" s="74"/>
      <c r="E9" s="69"/>
      <c r="F9" s="74"/>
      <c r="G9" s="74"/>
      <c r="H9" s="74"/>
    </row>
    <row r="10" customFormat="false" ht="15.75" hidden="false" customHeight="true" outlineLevel="0" collapsed="false">
      <c r="A10" s="75"/>
      <c r="B10" s="75"/>
      <c r="C10" s="75"/>
      <c r="D10" s="75"/>
      <c r="E10" s="67"/>
      <c r="F10" s="75"/>
      <c r="G10" s="75"/>
      <c r="H10" s="75"/>
    </row>
    <row r="11" customFormat="false" ht="15.75" hidden="false" customHeight="true" outlineLevel="0" collapsed="false">
      <c r="A11" s="74"/>
      <c r="B11" s="74"/>
      <c r="C11" s="74"/>
      <c r="D11" s="74"/>
      <c r="E11" s="69"/>
      <c r="F11" s="74"/>
      <c r="G11" s="74"/>
      <c r="H11" s="74"/>
    </row>
    <row r="12" customFormat="false" ht="15.75" hidden="false" customHeight="true" outlineLevel="0" collapsed="false">
      <c r="A12" s="75"/>
      <c r="B12" s="75"/>
      <c r="C12" s="75"/>
      <c r="D12" s="75"/>
      <c r="E12" s="67"/>
      <c r="F12" s="75"/>
      <c r="G12" s="75"/>
      <c r="H12" s="75"/>
    </row>
    <row r="13" customFormat="false" ht="15.75" hidden="false" customHeight="true" outlineLevel="0" collapsed="false">
      <c r="A13" s="74"/>
      <c r="B13" s="74"/>
      <c r="C13" s="74"/>
      <c r="D13" s="74"/>
      <c r="E13" s="69"/>
      <c r="F13" s="74"/>
      <c r="G13" s="74"/>
      <c r="H13" s="74"/>
    </row>
    <row r="14" customFormat="false" ht="15.75" hidden="false" customHeight="true" outlineLevel="0" collapsed="false">
      <c r="A14" s="75"/>
      <c r="B14" s="75"/>
      <c r="C14" s="75"/>
      <c r="D14" s="75"/>
      <c r="E14" s="67"/>
      <c r="F14" s="75"/>
      <c r="G14" s="75"/>
      <c r="H14" s="75"/>
    </row>
    <row r="15" customFormat="false" ht="15.75" hidden="false" customHeight="true" outlineLevel="0" collapsed="false">
      <c r="A15" s="74"/>
      <c r="B15" s="74"/>
      <c r="C15" s="74"/>
      <c r="D15" s="74"/>
      <c r="E15" s="69"/>
      <c r="F15" s="74"/>
      <c r="G15" s="74"/>
      <c r="H15" s="74"/>
    </row>
    <row r="16" customFormat="false" ht="15.75" hidden="false" customHeight="true" outlineLevel="0" collapsed="false">
      <c r="A16" s="75"/>
      <c r="B16" s="75"/>
      <c r="C16" s="75"/>
      <c r="D16" s="75"/>
      <c r="E16" s="67"/>
      <c r="F16" s="75"/>
      <c r="G16" s="75"/>
      <c r="H16" s="75"/>
    </row>
    <row r="17" customFormat="false" ht="15.75" hidden="false" customHeight="true" outlineLevel="0" collapsed="false">
      <c r="A17" s="74"/>
      <c r="B17" s="74"/>
      <c r="C17" s="74"/>
      <c r="D17" s="74"/>
      <c r="E17" s="69"/>
      <c r="F17" s="74"/>
      <c r="G17" s="74"/>
      <c r="H17" s="74"/>
    </row>
    <row r="18" customFormat="false" ht="15.75" hidden="false" customHeight="true" outlineLevel="0" collapsed="false">
      <c r="A18" s="75"/>
      <c r="B18" s="75"/>
      <c r="C18" s="75"/>
      <c r="D18" s="75"/>
      <c r="E18" s="67"/>
      <c r="F18" s="75"/>
      <c r="G18" s="75"/>
      <c r="H18" s="75"/>
    </row>
    <row r="19" customFormat="false" ht="15.75" hidden="false" customHeight="true" outlineLevel="0" collapsed="false">
      <c r="A19" s="74"/>
      <c r="B19" s="74"/>
      <c r="C19" s="74"/>
      <c r="D19" s="74"/>
      <c r="E19" s="69"/>
      <c r="F19" s="74"/>
      <c r="G19" s="74"/>
      <c r="H19" s="74"/>
    </row>
    <row r="20" customFormat="false" ht="15.75" hidden="false" customHeight="true" outlineLevel="0" collapsed="false">
      <c r="A20" s="75"/>
      <c r="B20" s="75"/>
      <c r="C20" s="75"/>
      <c r="D20" s="75"/>
      <c r="E20" s="67"/>
      <c r="F20" s="75"/>
      <c r="G20" s="75"/>
      <c r="H20" s="75"/>
    </row>
    <row r="21" customFormat="false" ht="15.75" hidden="false" customHeight="true" outlineLevel="0" collapsed="false">
      <c r="A21" s="74"/>
      <c r="B21" s="74"/>
      <c r="C21" s="74"/>
      <c r="D21" s="74"/>
      <c r="E21" s="74"/>
      <c r="F21" s="74"/>
      <c r="G21" s="74"/>
      <c r="H21" s="74"/>
    </row>
  </sheetData>
  <autoFilter ref="A2:H21"/>
  <mergeCells count="1">
    <mergeCell ref="B1:H1"/>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2</TotalTime>
  <Application>LibreOffice/24.2.3.2$Windows_X86_64 LibreOffice_project/433d9c2ded56988e8a90e6b2e771ee4e6a5ab2ba</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2020-04-07T04:00:40Z</dcterms:created>
  <dc:creator>Rodrigo Goes</dc:creator>
  <dc:description/>
  <dc:language>pt-BR</dc:language>
  <cp:lastModifiedBy/>
  <dcterms:modified xsi:type="dcterms:W3CDTF">2025-03-05T16:58:12Z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