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\Google Drive\MÉTODO METEÓRICO\"/>
    </mc:Choice>
  </mc:AlternateContent>
  <bookViews>
    <workbookView xWindow="0" yWindow="45" windowWidth="15960" windowHeight="18075"/>
  </bookViews>
  <sheets>
    <sheet name="Planilha1" sheetId="1" r:id="rId1"/>
  </sheets>
  <calcPr calcId="152511"/>
</workbook>
</file>

<file path=xl/calcChain.xml><?xml version="1.0" encoding="utf-8"?>
<calcChain xmlns="http://schemas.openxmlformats.org/spreadsheetml/2006/main">
  <c r="D5" i="1" l="1"/>
  <c r="D6" i="1" s="1"/>
  <c r="D7" i="1" l="1"/>
  <c r="D9" i="1"/>
  <c r="D14" i="1" s="1"/>
  <c r="D15" i="1" s="1"/>
  <c r="D16" i="1" s="1"/>
  <c r="D17" i="1" s="1"/>
</calcChain>
</file>

<file path=xl/sharedStrings.xml><?xml version="1.0" encoding="utf-8"?>
<sst xmlns="http://schemas.openxmlformats.org/spreadsheetml/2006/main" count="19" uniqueCount="18">
  <si>
    <t>Calcule a quantidade de Leads, vendas e grupos para atingir sua meta, seguindo a metodologia do "Lançamento Meteórico"</t>
  </si>
  <si>
    <t>Digite sua meta financeira &gt;&gt;</t>
  </si>
  <si>
    <t>Digite seu Ticket Médio &gt;&gt;</t>
  </si>
  <si>
    <t>Respostas</t>
  </si>
  <si>
    <t>Quantas vendas para atingir a meta:</t>
  </si>
  <si>
    <t>Quantas leads precisam entrar nos grupos:</t>
  </si>
  <si>
    <t>Quantos grupos necessários (200 leads por grupo):</t>
  </si>
  <si>
    <t>Qtde de Mleads que já tem na base</t>
  </si>
  <si>
    <t>Quantos mlead novos você vai precisar:</t>
  </si>
  <si>
    <t>Valor médio do seu Clique</t>
  </si>
  <si>
    <t>% de Cliques x Virou Lead</t>
  </si>
  <si>
    <t>Qtde de Anúncios que vai fazer na campanha</t>
  </si>
  <si>
    <t>Qtde de Dias em Campanha</t>
  </si>
  <si>
    <t>Qtds cliques precisamos</t>
  </si>
  <si>
    <t>Cliques nessários por dia por anúncio</t>
  </si>
  <si>
    <t>Valor necessário para investir por anúncio/dia</t>
  </si>
  <si>
    <t>Investimento final da campanha</t>
  </si>
  <si>
    <t>Criado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</si>
</sst>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R$&quot;* #,##0.00&quot; &quot;;&quot; R$&quot;* \(#,##0.00\);&quot; R$&quot;* &quot;-&quot;??&quot; &quot;"/>
    <numFmt numFmtId="165" formatCode="&quot; &quot;* #,##0&quot; &quot;;&quot; &quot;* \(#,##0\);&quot; &quot;* &quot;-&quot;??&quot; &quot;"/>
  </numFmts>
  <fonts count="8" x14ac:knownFonts="1">
    <font>
      <sz val="12"/>
      <color indexed="8"/>
      <name val="Verdana"/>
    </font>
    <font>
      <sz val="12"/>
      <color indexed="8"/>
      <name val="Calibri"/>
    </font>
    <font>
      <b/>
      <sz val="16"/>
      <color indexed="8"/>
      <name val="Calibri"/>
    </font>
    <font>
      <b/>
      <sz val="14"/>
      <color indexed="11"/>
      <name val="Segoe UI Historic"/>
    </font>
    <font>
      <sz val="14"/>
      <color indexed="8"/>
      <name val="Segoe UI Historic"/>
    </font>
    <font>
      <sz val="14"/>
      <color indexed="13"/>
      <name val="Segoe UI Historic"/>
    </font>
    <font>
      <sz val="14"/>
      <color indexed="15"/>
      <name val="Segoe UI Historic"/>
    </font>
    <font>
      <i/>
      <sz val="11"/>
      <color indexed="10"/>
      <name val="Segoe UI Historic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/>
      <top style="thin">
        <color indexed="9"/>
      </top>
      <bottom/>
      <diagonal/>
    </border>
    <border>
      <left style="thin">
        <color indexed="1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9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1" fontId="1" fillId="0" borderId="3" xfId="0" applyNumberFormat="1" applyFont="1" applyBorder="1" applyAlignment="1"/>
    <xf numFmtId="1" fontId="1" fillId="0" borderId="2" xfId="0" applyNumberFormat="1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3" fillId="0" borderId="9" xfId="0" applyNumberFormat="1" applyFont="1" applyBorder="1" applyAlignment="1">
      <alignment horizontal="right"/>
    </xf>
    <xf numFmtId="164" fontId="4" fillId="2" borderId="10" xfId="0" applyNumberFormat="1" applyFont="1" applyFill="1" applyBorder="1" applyAlignment="1"/>
    <xf numFmtId="0" fontId="3" fillId="0" borderId="11" xfId="0" applyNumberFormat="1" applyFont="1" applyBorder="1" applyAlignment="1">
      <alignment horizontal="right"/>
    </xf>
    <xf numFmtId="164" fontId="4" fillId="2" borderId="12" xfId="0" applyNumberFormat="1" applyFont="1" applyFill="1" applyBorder="1" applyAlignment="1"/>
    <xf numFmtId="0" fontId="5" fillId="3" borderId="11" xfId="0" applyNumberFormat="1" applyFont="1" applyFill="1" applyBorder="1" applyAlignment="1">
      <alignment horizontal="right"/>
    </xf>
    <xf numFmtId="165" fontId="6" fillId="3" borderId="12" xfId="0" applyNumberFormat="1" applyFont="1" applyFill="1" applyBorder="1" applyAlignment="1"/>
    <xf numFmtId="1" fontId="2" fillId="0" borderId="6" xfId="0" applyNumberFormat="1" applyFont="1" applyBorder="1" applyAlignment="1">
      <alignment horizontal="center" vertical="center"/>
    </xf>
    <xf numFmtId="165" fontId="4" fillId="2" borderId="13" xfId="0" applyNumberFormat="1" applyFont="1" applyFill="1" applyBorder="1" applyAlignment="1"/>
    <xf numFmtId="0" fontId="1" fillId="0" borderId="14" xfId="0" applyFont="1" applyBorder="1" applyAlignment="1"/>
    <xf numFmtId="164" fontId="4" fillId="2" borderId="15" xfId="0" applyNumberFormat="1" applyFont="1" applyFill="1" applyBorder="1" applyAlignment="1"/>
    <xf numFmtId="9" fontId="4" fillId="2" borderId="16" xfId="0" applyNumberFormat="1" applyFont="1" applyFill="1" applyBorder="1" applyAlignment="1"/>
    <xf numFmtId="165" fontId="4" fillId="2" borderId="16" xfId="0" applyNumberFormat="1" applyFont="1" applyFill="1" applyBorder="1" applyAlignment="1"/>
    <xf numFmtId="165" fontId="4" fillId="2" borderId="17" xfId="0" applyNumberFormat="1" applyFont="1" applyFill="1" applyBorder="1" applyAlignment="1"/>
    <xf numFmtId="165" fontId="6" fillId="3" borderId="13" xfId="0" applyNumberFormat="1" applyFont="1" applyFill="1" applyBorder="1" applyAlignment="1"/>
    <xf numFmtId="164" fontId="6" fillId="3" borderId="12" xfId="0" applyNumberFormat="1" applyFont="1" applyFill="1" applyBorder="1" applyAlignment="1"/>
    <xf numFmtId="0" fontId="1" fillId="0" borderId="16" xfId="0" applyFont="1" applyBorder="1" applyAlignment="1"/>
    <xf numFmtId="0" fontId="1" fillId="0" borderId="15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7" fillId="0" borderId="19" xfId="0" applyNumberFormat="1" applyFont="1" applyBorder="1" applyAlignment="1">
      <alignment horizontal="left"/>
    </xf>
    <xf numFmtId="0" fontId="1" fillId="0" borderId="20" xfId="0" applyFont="1" applyBorder="1" applyAlignment="1"/>
    <xf numFmtId="0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5A5A5"/>
      <rgbColor rgb="FFC00000"/>
      <rgbColor rgb="FFFFFF00"/>
      <rgbColor rgb="FFFFC000"/>
      <rgbColor rgb="FF7F7F7F"/>
      <rgbColor rgb="FFF2F2F2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370418</xdr:colOff>
      <xdr:row>20</xdr:row>
      <xdr:rowOff>0</xdr:rowOff>
    </xdr:from>
    <xdr:to>
      <xdr:col>2</xdr:col>
      <xdr:colOff>2363884</xdr:colOff>
      <xdr:row>23</xdr:row>
      <xdr:rowOff>30215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615017" y="6400800"/>
          <a:ext cx="2437967" cy="6398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2275417</xdr:colOff>
      <xdr:row>0</xdr:row>
      <xdr:rowOff>1</xdr:rowOff>
    </xdr:from>
    <xdr:to>
      <xdr:col>2</xdr:col>
      <xdr:colOff>3379020</xdr:colOff>
      <xdr:row>1</xdr:row>
      <xdr:rowOff>116418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3964516" y="1"/>
          <a:ext cx="1103605" cy="1208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workbookViewId="0"/>
  </sheetViews>
  <sheetFormatPr defaultColWidth="9.3984375" defaultRowHeight="15.95" customHeight="1" x14ac:dyDescent="0.25"/>
  <cols>
    <col min="1" max="1" width="12.19921875" style="1" customWidth="1"/>
    <col min="2" max="2" width="4.3984375" style="1" customWidth="1"/>
    <col min="3" max="3" width="48.3984375" style="1" customWidth="1"/>
    <col min="4" max="4" width="17.19921875" style="1" customWidth="1"/>
    <col min="5" max="256" width="9.3984375" style="1" customWidth="1"/>
  </cols>
  <sheetData>
    <row r="1" spans="1:5" ht="86.1" customHeight="1" x14ac:dyDescent="0.25">
      <c r="A1" s="2"/>
      <c r="B1" s="3"/>
      <c r="C1" s="4"/>
      <c r="D1" s="5"/>
      <c r="E1" s="6"/>
    </row>
    <row r="2" spans="1:5" ht="69.95" customHeight="1" x14ac:dyDescent="0.25">
      <c r="A2" s="7"/>
      <c r="B2" s="8"/>
      <c r="C2" s="33" t="s">
        <v>0</v>
      </c>
      <c r="D2" s="34"/>
      <c r="E2" s="9"/>
    </row>
    <row r="3" spans="1:5" ht="21" customHeight="1" x14ac:dyDescent="0.35">
      <c r="A3" s="7"/>
      <c r="B3" s="8"/>
      <c r="C3" s="10" t="s">
        <v>1</v>
      </c>
      <c r="D3" s="11">
        <v>50000</v>
      </c>
      <c r="E3" s="9"/>
    </row>
    <row r="4" spans="1:5" ht="21" customHeight="1" x14ac:dyDescent="0.35">
      <c r="A4" s="7"/>
      <c r="B4" s="8"/>
      <c r="C4" s="12" t="s">
        <v>2</v>
      </c>
      <c r="D4" s="13">
        <v>597</v>
      </c>
      <c r="E4" s="9"/>
    </row>
    <row r="5" spans="1:5" ht="21" customHeight="1" x14ac:dyDescent="0.35">
      <c r="A5" s="7"/>
      <c r="B5" s="31" t="s">
        <v>3</v>
      </c>
      <c r="C5" s="14" t="s">
        <v>4</v>
      </c>
      <c r="D5" s="15">
        <f>IFERROR(ROUNDUP(D3/D4,0),0)</f>
        <v>84</v>
      </c>
      <c r="E5" s="9"/>
    </row>
    <row r="6" spans="1:5" ht="21" customHeight="1" x14ac:dyDescent="0.35">
      <c r="A6" s="7"/>
      <c r="B6" s="32"/>
      <c r="C6" s="14" t="s">
        <v>5</v>
      </c>
      <c r="D6" s="15">
        <f>D5*5</f>
        <v>420</v>
      </c>
      <c r="E6" s="9"/>
    </row>
    <row r="7" spans="1:5" ht="21" customHeight="1" x14ac:dyDescent="0.35">
      <c r="A7" s="7"/>
      <c r="B7" s="32"/>
      <c r="C7" s="14" t="s">
        <v>6</v>
      </c>
      <c r="D7" s="15">
        <f>D6/150</f>
        <v>2.8</v>
      </c>
      <c r="E7" s="9"/>
    </row>
    <row r="8" spans="1:5" ht="21" customHeight="1" x14ac:dyDescent="0.35">
      <c r="A8" s="7"/>
      <c r="B8" s="32"/>
      <c r="C8" s="12" t="s">
        <v>7</v>
      </c>
      <c r="D8" s="17"/>
      <c r="E8" s="18"/>
    </row>
    <row r="9" spans="1:5" ht="21" customHeight="1" x14ac:dyDescent="0.35">
      <c r="A9" s="7"/>
      <c r="B9" s="32"/>
      <c r="C9" s="14" t="s">
        <v>8</v>
      </c>
      <c r="D9" s="15">
        <f>D6*14-D8</f>
        <v>5880</v>
      </c>
      <c r="E9" s="9"/>
    </row>
    <row r="10" spans="1:5" ht="21" customHeight="1" x14ac:dyDescent="0.35">
      <c r="A10" s="7"/>
      <c r="B10" s="16"/>
      <c r="C10" s="12" t="s">
        <v>9</v>
      </c>
      <c r="D10" s="19"/>
      <c r="E10" s="18"/>
    </row>
    <row r="11" spans="1:5" ht="21" customHeight="1" x14ac:dyDescent="0.35">
      <c r="A11" s="7"/>
      <c r="B11" s="16"/>
      <c r="C11" s="12" t="s">
        <v>10</v>
      </c>
      <c r="D11" s="20"/>
      <c r="E11" s="18"/>
    </row>
    <row r="12" spans="1:5" ht="21" customHeight="1" x14ac:dyDescent="0.35">
      <c r="A12" s="7"/>
      <c r="B12" s="16"/>
      <c r="C12" s="12" t="s">
        <v>11</v>
      </c>
      <c r="D12" s="21"/>
      <c r="E12" s="18"/>
    </row>
    <row r="13" spans="1:5" ht="21" customHeight="1" x14ac:dyDescent="0.35">
      <c r="A13" s="7"/>
      <c r="B13" s="16"/>
      <c r="C13" s="12" t="s">
        <v>12</v>
      </c>
      <c r="D13" s="22"/>
      <c r="E13" s="18"/>
    </row>
    <row r="14" spans="1:5" ht="21" customHeight="1" x14ac:dyDescent="0.35">
      <c r="A14" s="7"/>
      <c r="B14" s="31" t="s">
        <v>3</v>
      </c>
      <c r="C14" s="14" t="s">
        <v>13</v>
      </c>
      <c r="D14" s="15">
        <f>IFERROR(D9/D11,0)</f>
        <v>0</v>
      </c>
      <c r="E14" s="9"/>
    </row>
    <row r="15" spans="1:5" ht="21" customHeight="1" x14ac:dyDescent="0.35">
      <c r="A15" s="7"/>
      <c r="B15" s="32"/>
      <c r="C15" s="14" t="s">
        <v>14</v>
      </c>
      <c r="D15" s="23">
        <f>IFERROR(D14/D12/D13,0)</f>
        <v>0</v>
      </c>
      <c r="E15" s="18"/>
    </row>
    <row r="16" spans="1:5" ht="21" customHeight="1" x14ac:dyDescent="0.35">
      <c r="A16" s="7"/>
      <c r="B16" s="32"/>
      <c r="C16" s="14" t="s">
        <v>15</v>
      </c>
      <c r="D16" s="24">
        <f>D15*D10</f>
        <v>0</v>
      </c>
      <c r="E16" s="9"/>
    </row>
    <row r="17" spans="1:5" ht="21" customHeight="1" x14ac:dyDescent="0.35">
      <c r="A17" s="7"/>
      <c r="B17" s="32"/>
      <c r="C17" s="14" t="s">
        <v>16</v>
      </c>
      <c r="D17" s="24">
        <f>D16*D12*D13</f>
        <v>0</v>
      </c>
      <c r="E17" s="9"/>
    </row>
    <row r="18" spans="1:5" ht="8.1" customHeight="1" x14ac:dyDescent="0.25">
      <c r="A18" s="7"/>
      <c r="B18" s="25"/>
      <c r="C18" s="26"/>
      <c r="D18" s="26"/>
      <c r="E18" s="18"/>
    </row>
    <row r="19" spans="1:5" ht="8.1" customHeight="1" x14ac:dyDescent="0.25">
      <c r="A19" s="7"/>
      <c r="B19" s="25"/>
      <c r="C19" s="25"/>
      <c r="D19" s="25"/>
      <c r="E19" s="18"/>
    </row>
    <row r="20" spans="1:5" ht="17.100000000000001" customHeight="1" x14ac:dyDescent="0.3">
      <c r="A20" s="27"/>
      <c r="B20" s="28"/>
      <c r="C20" s="29" t="s">
        <v>17</v>
      </c>
      <c r="D20" s="28"/>
      <c r="E20" s="30"/>
    </row>
  </sheetData>
  <mergeCells count="3">
    <mergeCell ref="B5:B9"/>
    <mergeCell ref="C2:D2"/>
    <mergeCell ref="B14:B17"/>
  </mergeCells>
  <pageMargins left="0.75" right="0.75" top="1" bottom="1" header="0.5" footer="0.5"/>
  <pageSetup orientation="portrait"/>
  <headerFooter>
    <oddFooter>&amp;L&amp;"Helvetica,Regular"&amp;12&amp;K000000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Marcos</cp:lastModifiedBy>
  <dcterms:modified xsi:type="dcterms:W3CDTF">2018-08-20T02:24:00Z</dcterms:modified>
</cp:coreProperties>
</file>