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3º Debriefão (v1.1)" sheetId="1" r:id="rId4"/>
  </sheets>
  <definedNames/>
  <calcPr/>
</workbook>
</file>

<file path=xl/comments1.xml><?xml version="1.0" encoding="utf-8"?>
<comments xmlns:r="http://schemas.openxmlformats.org/officeDocument/2006/relationships" xmlns="http://schemas.openxmlformats.org/spreadsheetml/2006/main">
  <authors>
    <author/>
  </authors>
  <commentList>
    <comment authorId="0" ref="B28">
      <text>
        <t xml:space="preserve">Quais as condições de pagamento? Pix? Cartão? Boleto? Boleto parcelado? Transferência? 
</t>
      </text>
    </comment>
    <comment authorId="0" ref="B209">
      <text>
        <t xml:space="preserve">Esse formulário serve para você captar todos os dados importante do lead como: e-mail, telefone, nome... antes da compra.
A configuração desse formulário varia de acordo com a ferramenta de criação de páginas que você usa.</t>
      </text>
    </comment>
    <comment authorId="0" ref="B217">
      <text>
        <t xml:space="preserve">Essas paginas facilitam a compra da pessoa em 3 pontos.
1 - Quando a pessoa efetua com sucesso a compra ela já cai automaticamente em uma página com um vídeo explicando do passo a passo para que ela acesse o produto dela.
2 - Se o pagamento dela for recusado (cartão de crédito) ela cai automaticamente em uma página com um vídeo explicando todo o passo a passo para ela resolver esse problema (entrar em contato com a operadora do cartão ou entrar em contato com o nosso número de suporte).
3 - Quando a pessoa emite um boleto ela já cai automaticamente em uma página com um vídeo explicando como ela deverá proceder para garantir sua vaga, ou seja, são direcionamentos referente ao pagamento do boleto e ao recebimento do acesso ao curso. 
A configuração dessas páginas varia de acordo com a ferramenta de pagamento utilizada.
</t>
      </text>
    </comment>
    <comment authorId="0" ref="B229">
      <text>
        <t xml:space="preserve">Se você não possui equipe, faça uma auto análise sobre a sua performance.
</t>
      </text>
    </comment>
    <comment authorId="0" ref="C318">
      <text>
        <t xml:space="preserve">Aqui entra todo o remarketing de aquecimento. Do tiro de alerta até o webinário. </t>
      </text>
    </comment>
    <comment authorId="0" ref="D318">
      <text>
        <t xml:space="preserve">Aqui entra tudo de remarketing após o webinário até o fechamento do carrinho. 
</t>
      </text>
    </comment>
    <comment authorId="0" ref="C326">
      <text>
        <t xml:space="preserve">Aqui entra todo o remarketing de aquecimento. Do tiro de alerta até o webinário. </t>
      </text>
    </comment>
    <comment authorId="0" ref="D326">
      <text>
        <t xml:space="preserve">Aqui entra tudo de remarketing após o webinário até o fechamento do carrinho. 
</t>
      </text>
    </comment>
    <comment authorId="0" ref="C359">
      <text>
        <t xml:space="preserve">Aqui entram todos os e-mails de aquecimento. Do tiro de alerta até o e-mail do lembrete do webinário. </t>
      </text>
    </comment>
    <comment authorId="0" ref="D359">
      <text>
        <t xml:space="preserve">Aqui entram todos os e-mails após o webinário até o fechamento do carrinho. 
</t>
      </text>
    </comment>
    <comment authorId="0" ref="C377">
      <text>
        <t xml:space="preserve">Aqui entram todos os disparos de telegram de aquecimento. Do tiro de alerta até o webinário. </t>
      </text>
    </comment>
    <comment authorId="0" ref="D377">
      <text>
        <t xml:space="preserve">Aqui entram todos os disparos de telegram após o webinário até o fechamento do carrinho. 
</t>
      </text>
    </comment>
    <comment authorId="0" ref="C391">
      <text>
        <t xml:space="preserve">Aqui entram todos os disparos de whatsapp de aquecimento. Do tiro de alerta até o webinário. </t>
      </text>
    </comment>
    <comment authorId="0" ref="D391">
      <text>
        <t xml:space="preserve">Aqui entram todos os disparos de whatsapp após o webinário até o fechamento do carrinho. 
</t>
      </text>
    </comment>
  </commentList>
</comments>
</file>

<file path=xl/sharedStrings.xml><?xml version="1.0" encoding="utf-8"?>
<sst xmlns="http://schemas.openxmlformats.org/spreadsheetml/2006/main" count="457" uniqueCount="312">
  <si>
    <t>VOLTAR PARA O MENU DE ATALHOS</t>
  </si>
  <si>
    <t>3º DEBRIEFÃO</t>
  </si>
  <si>
    <t>1. DETALHES DO AVATAR</t>
  </si>
  <si>
    <t>4. COPY DO LANÇAMENTO</t>
  </si>
  <si>
    <t>7. EQUIPE</t>
  </si>
  <si>
    <t>10. PROVAS</t>
  </si>
  <si>
    <t xml:space="preserve">   clique nas células ao lado para pular para as seções</t>
  </si>
  <si>
    <t>2. OFERTA</t>
  </si>
  <si>
    <t>5. EVENTO DE CPL</t>
  </si>
  <si>
    <t>8. ONBOARDING</t>
  </si>
  <si>
    <t>11. TRÁFEGO</t>
  </si>
  <si>
    <t>3. CONTEÚDOS PUBLICADOS</t>
  </si>
  <si>
    <t>6. RECUPERAÇÃO DE VENDAS</t>
  </si>
  <si>
    <t>9. SUPORTE DE LANÇAMENTO</t>
  </si>
  <si>
    <t>12. DISPAROS</t>
  </si>
  <si>
    <t>VISÃO GERAL</t>
  </si>
  <si>
    <t>VISÃO GERAL - DADOS INICIAIS</t>
  </si>
  <si>
    <t>MÉTRICAS</t>
  </si>
  <si>
    <t>DATA INÍCIO DA CAPTAÇÃO</t>
  </si>
  <si>
    <t>LISTA TOTAL</t>
  </si>
  <si>
    <t>DATA FIM DA CAPTAÇÃO</t>
  </si>
  <si>
    <r>
      <rPr>
        <rFont val="Helvetica Neue"/>
        <b/>
        <color rgb="FFFFFFFF"/>
        <sz val="10.0"/>
      </rPr>
      <t xml:space="preserve">LISTA DE INSCRITOS NO LANÇAMENTO </t>
    </r>
    <r>
      <rPr>
        <rFont val="Helvetica Neue"/>
        <b val="0"/>
        <color rgb="FFFFFFFF"/>
        <sz val="10.0"/>
      </rPr>
      <t>(E-MAIL)</t>
    </r>
  </si>
  <si>
    <t>TIPO DE LANÇAMENTO</t>
  </si>
  <si>
    <t>TIPO DE CONFIRMAÇÃO DE EMAIL</t>
  </si>
  <si>
    <r>
      <rPr>
        <rFont val="Helvetica Neue"/>
        <b/>
        <color rgb="FFFFFFFF"/>
      </rPr>
      <t xml:space="preserve">DATA CPL 01
</t>
    </r>
    <r>
      <rPr>
        <rFont val="Helvetica Neue"/>
        <b val="0"/>
        <color rgb="FFFFFFFF"/>
      </rPr>
      <t>(ou webinário em caso de semente)</t>
    </r>
  </si>
  <si>
    <t>LISTA DE WHATSAPP</t>
  </si>
  <si>
    <t>DATA CPL 02</t>
  </si>
  <si>
    <t>LISTA DE TELEGRAM</t>
  </si>
  <si>
    <t>DATA CPL 03</t>
  </si>
  <si>
    <t>QUANTIDADE PESSOAS NA COMUNIDADE</t>
  </si>
  <si>
    <t>DATA DE ABERTURA</t>
  </si>
  <si>
    <t>DATA DE FECHAMENTO</t>
  </si>
  <si>
    <t>INVESTIMENTO TOTAL EM TRÁFEGO</t>
  </si>
  <si>
    <t>LINK FACEBOOK</t>
  </si>
  <si>
    <t>INVESTIMENTO EM LEADS</t>
  </si>
  <si>
    <t>LINK INSTAGRAM</t>
  </si>
  <si>
    <t>CUSTO POR LEAD</t>
  </si>
  <si>
    <t>LINK YOUTUBE</t>
  </si>
  <si>
    <t>INVESTIMENTO EM RMKT</t>
  </si>
  <si>
    <t>NICHO</t>
  </si>
  <si>
    <t>INVESTIMENTO EM DISTRIBUIÇÃO</t>
  </si>
  <si>
    <t>SUBNICHO</t>
  </si>
  <si>
    <t>AVATAR</t>
  </si>
  <si>
    <t>NÚMERO DE VENDAS</t>
  </si>
  <si>
    <t>ROMA</t>
  </si>
  <si>
    <t>% DE CONVERSÃO SOBRE LISTA DE INSCRITOS NO LANÇAMENTO</t>
  </si>
  <si>
    <t>NOME DO PRODUTO</t>
  </si>
  <si>
    <t>FATURAMENTO</t>
  </si>
  <si>
    <t>PREÇO PRINCIPAL DO PRODUTO</t>
  </si>
  <si>
    <r>
      <rPr>
        <rFont val="Helvetica Neue"/>
        <b/>
        <color rgb="FFFFFFFF"/>
        <sz val="10.0"/>
      </rPr>
      <t xml:space="preserve">SALDO BRUTO
</t>
    </r>
    <r>
      <rPr>
        <rFont val="Helvetica Neue"/>
        <b val="0"/>
        <color rgb="FFFFFFFF"/>
        <sz val="10.0"/>
      </rPr>
      <t>(FATURAMENTO MENOS INVESTIMENTO)</t>
    </r>
  </si>
  <si>
    <r>
      <rPr>
        <rFont val="Helvetica Neue"/>
        <b/>
        <color rgb="FFFFFFFF"/>
        <sz val="10.0"/>
      </rPr>
      <t xml:space="preserve">PREÇOS COM DESCONTO </t>
    </r>
    <r>
      <rPr>
        <rFont val="Helvetica Neue"/>
        <b val="0"/>
        <color rgb="FFFFFFFF"/>
        <sz val="10.0"/>
      </rPr>
      <t>(se houver)</t>
    </r>
  </si>
  <si>
    <t>CONDIÇÕES DE PAGAMENTO</t>
  </si>
  <si>
    <t>CRIATIVO E PÁGINA CAPTURA</t>
  </si>
  <si>
    <r>
      <rPr>
        <rFont val="Helvetica Neue"/>
        <b/>
        <color rgb="FFFFFFFF"/>
        <sz val="10.0"/>
      </rPr>
      <t xml:space="preserve">VIEWS TOTAL CPL 1
</t>
    </r>
    <r>
      <rPr>
        <rFont val="Helvetica Neue"/>
        <b val="0"/>
        <color rgb="FFFFFFFF"/>
        <sz val="10.0"/>
      </rPr>
      <t>(ou webinário em caso de semente)</t>
    </r>
  </si>
  <si>
    <t>LINK DO SEU CRIATIVO QUE GEROU MAIS LEADS</t>
  </si>
  <si>
    <r>
      <rPr>
        <rFont val="Helvetica Neue"/>
        <b/>
        <color rgb="FFFFFFFF"/>
      </rPr>
      <t xml:space="preserve">LINK  CPL 1
</t>
    </r>
    <r>
      <rPr>
        <rFont val="Helvetica Neue"/>
        <b val="0"/>
        <color rgb="FFFFFFFF"/>
      </rPr>
      <t>(ou webinário em caso de semente)</t>
    </r>
  </si>
  <si>
    <t>LINK DA SUA PRINCIPAL PÁGINA DE CAPTURA</t>
  </si>
  <si>
    <t>VIEWS TOTAL CPL 2</t>
  </si>
  <si>
    <t>LINK CPL 2</t>
  </si>
  <si>
    <t>OUTROS LINKS</t>
  </si>
  <si>
    <t>VIEWS TOTAL CPL 3</t>
  </si>
  <si>
    <t>LINK DA PÁGINA DE CONFIRMAÇÃO PENDENTE (se houver)</t>
  </si>
  <si>
    <t>LINK CPL 3</t>
  </si>
  <si>
    <t>LINK DA PÁGINA DE OBRIGADO</t>
  </si>
  <si>
    <r>
      <rPr>
        <rFont val="Helvetica Neue"/>
        <b/>
        <color rgb="FFFFFFFF"/>
        <sz val="10.0"/>
      </rPr>
      <t>VIEWS TOTAL CPL 4</t>
    </r>
    <r>
      <rPr>
        <rFont val="Helvetica Neue"/>
        <b val="0"/>
        <color rgb="FFFFFFFF"/>
        <sz val="10.0"/>
      </rPr>
      <t xml:space="preserve"> (se houver)</t>
    </r>
  </si>
  <si>
    <t>LINK DO BLOG DE LANÇAMENTO</t>
  </si>
  <si>
    <r>
      <rPr>
        <rFont val="Helvetica Neue"/>
        <b/>
        <color rgb="FFFFFFFF"/>
      </rPr>
      <t>LINK CPL 4</t>
    </r>
    <r>
      <rPr>
        <rFont val="Helvetica Neue"/>
        <b val="0"/>
        <color rgb="FFFFFFFF"/>
      </rPr>
      <t xml:space="preserve"> (se houver)</t>
    </r>
  </si>
  <si>
    <t>LINK DA PÁGINA DE VENDAS</t>
  </si>
  <si>
    <r>
      <rPr>
        <rFont val="Helvetica Neue"/>
        <b/>
        <color rgb="FFFFFFFF"/>
        <sz val="10.0"/>
      </rPr>
      <t xml:space="preserve">VIEWS TOTAL CPL 5 </t>
    </r>
    <r>
      <rPr>
        <rFont val="Helvetica Neue"/>
        <b val="0"/>
        <color rgb="FFFFFFFF"/>
        <sz val="10.0"/>
      </rPr>
      <t>(se houver)</t>
    </r>
  </si>
  <si>
    <t>LINK DO LAUNCH MAP</t>
  </si>
  <si>
    <r>
      <rPr>
        <rFont val="Helvetica Neue"/>
        <b/>
        <color rgb="FFFFFFFF"/>
      </rPr>
      <t xml:space="preserve">LINK CPL 5 </t>
    </r>
    <r>
      <rPr>
        <rFont val="Helvetica Neue"/>
        <b val="0"/>
        <color rgb="FFFFFFFF"/>
      </rPr>
      <t>(se houver)</t>
    </r>
  </si>
  <si>
    <t>LINK DO SNA</t>
  </si>
  <si>
    <t>VIEWS VIDEO DE VENDAS</t>
  </si>
  <si>
    <t>LINK VIDEO DE VENDAS</t>
  </si>
  <si>
    <t>1-DETALHES DO AVATAR</t>
  </si>
  <si>
    <t>DETALHES DO AVATAR</t>
  </si>
  <si>
    <t xml:space="preserve">10 DORES </t>
  </si>
  <si>
    <t>10 DESEJOS</t>
  </si>
  <si>
    <t>10 OBJEÇÕES</t>
  </si>
  <si>
    <t>O QUE VOCÊ DESCOBRIU SOBRE O SEU AVATAR NESSE LANÇAMENTO QUE VOCÊ NÃO SABIA ANTES?</t>
  </si>
  <si>
    <t>SOBRE AVATAR, O QUE VOCÊ ACHA QUE FUNCIONOU?</t>
  </si>
  <si>
    <t xml:space="preserve">SOBRE O AVATAR, O QUE VOCÊ FARIA DIFERENTE? </t>
  </si>
  <si>
    <t>2-OFERTA</t>
  </si>
  <si>
    <t>OFERTA</t>
  </si>
  <si>
    <t>ENTREGÁVEIS</t>
  </si>
  <si>
    <t>BÔNUS RETORNO DO REI</t>
  </si>
  <si>
    <t>BÔNUS REMOVEDOR DE OBJEÇÕES</t>
  </si>
  <si>
    <t>BÔNUS DE RÁPIDA AÇÃO</t>
  </si>
  <si>
    <t>OUTROS BÔNUS</t>
  </si>
  <si>
    <t>PREÇOS COM DESCONTO (se houver)</t>
  </si>
  <si>
    <t>GARANTIA INCONDICIONAL</t>
  </si>
  <si>
    <t>GARANTIA CONDICIONAL</t>
  </si>
  <si>
    <t>UPSELL</t>
  </si>
  <si>
    <t>SOBRE OFERTA, O QUE VOCÊ ACHA QUE FUNCIONOU?</t>
  </si>
  <si>
    <t xml:space="preserve">SOBRE OFERTA, O QUE VOCÊ FARIA DIFERENTE? </t>
  </si>
  <si>
    <t>PARA MEDITAR: O QUE VOCÊ FARIA PARA TORNAR ESSA OFERTA 3.5X MAIS ATRAENTE?</t>
  </si>
  <si>
    <t xml:space="preserve">3-CONTEÚDOS PÚBLICADOS </t>
  </si>
  <si>
    <t>CONTEÚDOS PÚBLICADOS NAS 6 SEMANAS QUE ANTECEDEM O CPL1</t>
  </si>
  <si>
    <r>
      <rPr>
        <rFont val="Helvetica Neue"/>
        <b/>
        <color rgb="FFFFFFFF"/>
        <sz val="12.0"/>
      </rPr>
      <t xml:space="preserve">QUANTOS RAÍZES FORAM PUBLICADOS NO </t>
    </r>
    <r>
      <rPr>
        <rFont val="Helvetica Neue"/>
        <b/>
        <color rgb="FF6D9EEB"/>
        <sz val="12.0"/>
      </rPr>
      <t>FACEBOOK</t>
    </r>
    <r>
      <rPr>
        <rFont val="Helvetica Neue"/>
        <b/>
        <color rgb="FFFFFFFF"/>
        <sz val="12.0"/>
      </rPr>
      <t>?</t>
    </r>
  </si>
  <si>
    <r>
      <rPr>
        <rFont val="Helvetica Neue"/>
        <b/>
        <color rgb="FFFFFFFF"/>
        <sz val="12.0"/>
      </rPr>
      <t xml:space="preserve">QUANTOS RAÍZES FORAM PUBLICADOS NO </t>
    </r>
    <r>
      <rPr>
        <rFont val="Helvetica Neue"/>
        <b/>
        <color rgb="FFF6B26B"/>
        <sz val="12.0"/>
      </rPr>
      <t>IGTV</t>
    </r>
    <r>
      <rPr>
        <rFont val="Helvetica Neue"/>
        <b/>
        <color rgb="FFFFFFFF"/>
        <sz val="12.0"/>
      </rPr>
      <t>?</t>
    </r>
  </si>
  <si>
    <r>
      <rPr>
        <rFont val="Helvetica Neue"/>
        <b/>
        <color rgb="FFFFFFFF"/>
        <sz val="12.0"/>
      </rPr>
      <t xml:space="preserve">QUANTOS RAÍZES FORAM PUBLICADOS NO </t>
    </r>
    <r>
      <rPr>
        <rFont val="Helvetica Neue"/>
        <b/>
        <color rgb="FFE06666"/>
        <sz val="12.0"/>
      </rPr>
      <t>YOUTUBE</t>
    </r>
    <r>
      <rPr>
        <rFont val="Helvetica Neue"/>
        <b/>
        <color rgb="FFFFFFFF"/>
        <sz val="12.0"/>
      </rPr>
      <t>?</t>
    </r>
  </si>
  <si>
    <r>
      <rPr>
        <rFont val="Helvetica Neue"/>
        <b/>
        <color rgb="FFFFFFFF"/>
        <sz val="12.0"/>
      </rPr>
      <t xml:space="preserve">QUANTOS NUTELLAS FORAM PUBLICADOS NO </t>
    </r>
    <r>
      <rPr>
        <rFont val="Helvetica Neue"/>
        <b/>
        <color rgb="FF6FA8DC"/>
        <sz val="12.0"/>
      </rPr>
      <t>FACEBOOK</t>
    </r>
    <r>
      <rPr>
        <rFont val="Helvetica Neue"/>
        <b/>
        <color rgb="FFFFFFFF"/>
        <sz val="12.0"/>
      </rPr>
      <t>?</t>
    </r>
  </si>
  <si>
    <r>
      <rPr>
        <rFont val="Helvetica Neue"/>
        <b/>
        <color rgb="FFFFFFFF"/>
        <sz val="12.0"/>
      </rPr>
      <t xml:space="preserve">QUANTOS NUTELLAS FORAM PUBLICADOS NO </t>
    </r>
    <r>
      <rPr>
        <rFont val="Helvetica Neue"/>
        <b/>
        <color rgb="FFF6B26B"/>
        <sz val="12.0"/>
      </rPr>
      <t>INSTAGRAM</t>
    </r>
    <r>
      <rPr>
        <rFont val="Helvetica Neue"/>
        <b/>
        <color rgb="FFFFFFFF"/>
        <sz val="12.0"/>
      </rPr>
      <t>?</t>
    </r>
  </si>
  <si>
    <r>
      <rPr>
        <rFont val="Helvetica Neue"/>
        <b/>
        <color rgb="FFFFFFFF"/>
        <sz val="12.0"/>
      </rPr>
      <t xml:space="preserve">QUANTOS NUTELLAS FORAM PUBLICADOS NO </t>
    </r>
    <r>
      <rPr>
        <rFont val="Helvetica Neue"/>
        <b/>
        <color rgb="FFE06666"/>
        <sz val="12.0"/>
      </rPr>
      <t>YOUTUBE</t>
    </r>
    <r>
      <rPr>
        <rFont val="Helvetica Neue"/>
        <b/>
        <color rgb="FFFFFFFF"/>
        <sz val="12.0"/>
      </rPr>
      <t>?</t>
    </r>
  </si>
  <si>
    <t xml:space="preserve"> SOBRE OS CONTEÚDOS, O QUE VOCÊ ACHA QUE FUNCIONOU?</t>
  </si>
  <si>
    <t xml:space="preserve">SOBRE OS CONTEÚDOS, O QUE VOCÊ FARIA DIFERENTE? </t>
  </si>
  <si>
    <t xml:space="preserve">4-COPY DO LANÇAMENTO </t>
  </si>
  <si>
    <t>COPY DO LANÇAMENTO SEMENTE</t>
  </si>
  <si>
    <t>OBJEÇÕES ASSASSINADAS</t>
  </si>
  <si>
    <t>O QUE VOCÊ ACHA QUE FUNCIONOU?</t>
  </si>
  <si>
    <t>O QUE VOCÊ FARIA DIFERENTE?</t>
  </si>
  <si>
    <t>APRESENTAÇÃO</t>
  </si>
  <si>
    <t>PROMESSA</t>
  </si>
  <si>
    <t>PROVA</t>
  </si>
  <si>
    <t>HISTÓRIA</t>
  </si>
  <si>
    <t>CONTEÚDO</t>
  </si>
  <si>
    <t>FECHAMENTO</t>
  </si>
  <si>
    <r>
      <rPr>
        <rFont val="Helvetica Neue"/>
        <b/>
        <color rgb="FFFFFFFF"/>
        <sz val="16.0"/>
      </rPr>
      <t>ARQUÉTIPO DE CONTEÚDO NOS CPLs</t>
    </r>
    <r>
      <rPr>
        <rFont val="Helvetica Neue"/>
        <b val="0"/>
        <color rgb="FFFFFFFF"/>
        <sz val="16.0"/>
      </rPr>
      <t xml:space="preserve"> (em caso de Interno)</t>
    </r>
  </si>
  <si>
    <t>QUE ARQUÉTIPO VOCÊ USOU</t>
  </si>
  <si>
    <t>ARQUÉTIPO CPL1</t>
  </si>
  <si>
    <t>ARQUÉTIPO CPL2</t>
  </si>
  <si>
    <t>ARQUÉTIPO CPL3</t>
  </si>
  <si>
    <r>
      <rPr>
        <rFont val="Helvetica Neue"/>
        <b/>
        <color rgb="FFFFFFFF"/>
        <sz val="11.0"/>
      </rPr>
      <t xml:space="preserve">ARQUÉTIPO CPL4 </t>
    </r>
    <r>
      <rPr>
        <rFont val="Helvetica Neue"/>
        <b val="0"/>
        <color rgb="FFFFFFFF"/>
        <sz val="11.0"/>
      </rPr>
      <t>(se houver)</t>
    </r>
  </si>
  <si>
    <r>
      <rPr>
        <rFont val="Helvetica Neue"/>
        <b/>
        <color rgb="FFFFFFFF"/>
        <sz val="11.0"/>
      </rPr>
      <t xml:space="preserve">ARQUÉTIPO CPL5 </t>
    </r>
    <r>
      <rPr>
        <rFont val="Helvetica Neue"/>
        <b val="0"/>
        <color rgb="FFFFFFFF"/>
        <sz val="11.0"/>
      </rPr>
      <t>(se houver)</t>
    </r>
  </si>
  <si>
    <t>O QUE VOCÊ FARIA DIFERENTE EM CADA PARTE DESSE CPL?</t>
  </si>
  <si>
    <t>COPY CPL 1</t>
  </si>
  <si>
    <t>OBJEÇÕES ASSASSINADAS NESSE CPL</t>
  </si>
  <si>
    <t>O QUE VOCÊ ACHA QUE FUNCIONOU EM CADA PARTE DESSE CPL?</t>
  </si>
  <si>
    <t>COPY CPL 2</t>
  </si>
  <si>
    <t>PROMESSA DO EVENTO E DA AULA</t>
  </si>
  <si>
    <t>REVISÃO + PROVA SOCIAL</t>
  </si>
  <si>
    <t>COPY CPL 3</t>
  </si>
  <si>
    <t>OFERTA E ESCASSEZ</t>
  </si>
  <si>
    <r>
      <rPr>
        <rFont val="Helvetica Neue"/>
        <b/>
        <color rgb="FFFFFFFF"/>
        <sz val="16.0"/>
      </rPr>
      <t xml:space="preserve">COPY CPL 4 </t>
    </r>
    <r>
      <rPr>
        <rFont val="Helvetica Neue"/>
        <b val="0"/>
        <color rgb="FFFFFFFF"/>
        <sz val="16.0"/>
      </rPr>
      <t>(se houver)</t>
    </r>
  </si>
  <si>
    <r>
      <rPr>
        <rFont val="Helvetica Neue"/>
        <b/>
        <color rgb="FFFFFFFF"/>
        <sz val="16.0"/>
      </rPr>
      <t xml:space="preserve">COPY CPL 5 </t>
    </r>
    <r>
      <rPr>
        <rFont val="Helvetica Neue"/>
        <b val="0"/>
        <color rgb="FFFFFFFF"/>
        <sz val="16.0"/>
      </rPr>
      <t>(se houver)</t>
    </r>
  </si>
  <si>
    <t>COPY VIDEO DE VENDAS</t>
  </si>
  <si>
    <t>OBJEÇÕES ASSASSINADAS NESSE VV</t>
  </si>
  <si>
    <t>O QUE VOCÊ ACHA QUE FUNCIONOU EM CADA PARTE DESSE VV?</t>
  </si>
  <si>
    <t>O QUE VOCÊ FARIA DIFERENTE EM CADA PARTE DESSE VV?</t>
  </si>
  <si>
    <t>5-EVENTO DE CPL</t>
  </si>
  <si>
    <t>EVENTO DE CPL</t>
  </si>
  <si>
    <t>QUAL O NOME DO EVENTO?</t>
  </si>
  <si>
    <t>FOI AO VIVO OU GRAVADO?</t>
  </si>
  <si>
    <t>TEVE COMUNIDADE DO LANÇAMENTO?</t>
  </si>
  <si>
    <t>A COMUNIDADE FOI USADA APENAS PARA RESPONDER DÚVIDAS?</t>
  </si>
  <si>
    <t>FEZ R2X DENTRO DA COMUNIDADE?</t>
  </si>
  <si>
    <t>FEZ ALGUMA ATIVIDADE EXTRA NA COMUNIDADE? DESCREVA.</t>
  </si>
  <si>
    <t>VÍDEOS DE CPLS ENTRARAM NO AR NA DATA ESTABELECIDA E SEM IMPREVISTOS?</t>
  </si>
  <si>
    <t>QUAL HORÁRIO VOCÊ LIBEROU SEUS CPLS?</t>
  </si>
  <si>
    <t>TEVE ALGUM ENTREGÁVEL EXTRA NO SEU EVENTO DE CPL? (DOWNLOAD, CERTIFICADOS, ETC...)</t>
  </si>
  <si>
    <t>SOBRE O SEU EVENTO DE CPL, O QUE VOCÊ ACHA QUE FUNCIONOU?</t>
  </si>
  <si>
    <t>SOBRE O SEU EVENTO DE CPL, O QUE VOCÊ FARIA DIFERENTE?</t>
  </si>
  <si>
    <t>6-RECUPERAÇÃO DE VENDAS</t>
  </si>
  <si>
    <t>RECUPERAÇÃO DE VENDAS</t>
  </si>
  <si>
    <t>FEZ FORMULÁRIO DE CAPTAÇÃO ANTES DO CHECKOUT?</t>
  </si>
  <si>
    <t>TEVE PROBLEMA COM FERRAMENTA DE CHECKOUT?</t>
  </si>
  <si>
    <t>QUANTAS PESSOAS INICIARAM CHECKOUT?</t>
  </si>
  <si>
    <t>QUANTAS PESSOAS EMITIRAM BOLETO E NÃO PAGARAM?</t>
  </si>
  <si>
    <t>QUANTAS PESSOAS TIVERAM PAGAMENTOS RECUSADOS?</t>
  </si>
  <si>
    <t>QUANTAS PESSOAS FORAM CONTATADAS?</t>
  </si>
  <si>
    <t>TEVE AUTOMAÇÕES DE RECUPERAÇÃO?</t>
  </si>
  <si>
    <t>QUANTAS VENDAS FORAM RECUPERADAS?</t>
  </si>
  <si>
    <t>FEZ PÁGINAS DE PAGAMENTO APROVADO, RECUSADO E BOLETO EMITIDO?</t>
  </si>
  <si>
    <t>SOBRE RECUPERAÇÃO DE VENDAS, O QUE VOCÊ ACHA QUE FUNCIONOU?</t>
  </si>
  <si>
    <t>SOBRE RECUPERAÇÃO DE VENDAS, O QUE VOCÊ FARIA DIFERENTE?</t>
  </si>
  <si>
    <t>7-EQUIPE</t>
  </si>
  <si>
    <t>EQUIPE</t>
  </si>
  <si>
    <t>VOCÊ TEM EQUIPE? QUANTAS PESSOAS?</t>
  </si>
  <si>
    <t>QUAIS PAPEIS ELAS EXECUTAM?</t>
  </si>
  <si>
    <t>TEVE ALGUM PROBLEMA COM FUNCIONÁRIO QUE INTERFERIU NO RESULTADO DO LANÇAMENTO? DESCREVA.</t>
  </si>
  <si>
    <t>TEVE ALGUM PROBLEMA COM SÓCIO QUE INTERFERIU NO RESULTADO DO LANÇAMENTO? DESCREVA.</t>
  </si>
  <si>
    <t>FALTOU TREINAMENTO DE ALGUMA ATIVIDADE PARA ALGUÉM DA EQUIPE?</t>
  </si>
  <si>
    <t>TEM PROCESSOS E TUTORIAIS DE CADA ATIVIDADE PARA CADA PESSOA DA EQUIPE?</t>
  </si>
  <si>
    <t>SOBRE EQUIPE, O QUE VOCÊ ACHA QUE FUNCIONOU?</t>
  </si>
  <si>
    <t>SOBRE EQUIPE,  O QUE VOCÊ FARIA DIFERENTE?</t>
  </si>
  <si>
    <t>8-ONBOARDING</t>
  </si>
  <si>
    <t>ONBOARDING</t>
  </si>
  <si>
    <t>TEM AULA INAUGURAL MATANDO AS PRINCIPAIS OBJEÇÕES QUE IMPEDEM A CONCLUSÃO DO CURSO?</t>
  </si>
  <si>
    <t>VOCÊ FEZ  OS ALUNOS DESSA TURMA RESPONDEREM UM FORMULÁRIO DE PESQUISA (FICHA DE MATRÍCULA)?</t>
  </si>
  <si>
    <t>O ALUNO RECEBE INFORMAÇÕES DO ACESSO POR E-MAIL?</t>
  </si>
  <si>
    <t>O ALUNO RECEBE INFORMAÇÕES DO  ACESSO POR SMS?</t>
  </si>
  <si>
    <t>O ALUNO RECEBE INFORMAÇÕES DO  ACESSO POR WHATSAPP?</t>
  </si>
  <si>
    <t>O ALUNO RECEBE INFORMAÇÕES DO ACESSO POR LIGAÇÃO?</t>
  </si>
  <si>
    <t>TEVE PROBLEMA NA ENTREGA DO PRODUTO? DESCREVA.</t>
  </si>
  <si>
    <t>SOBRE ONBOARDING, O QUE VOCÊ ACHA QUE FUNCIONOU?</t>
  </si>
  <si>
    <t>SOBRE ONBOARDING, O QUE VOCÊ FARIA DIFERENTE?</t>
  </si>
  <si>
    <t>9-SUPORTE DE LANÇAMENTO</t>
  </si>
  <si>
    <t>SUPORTE DE LANÇAMENTO</t>
  </si>
  <si>
    <t>FORAM RESPONDIDOS TODOS OS E-MAILS?</t>
  </si>
  <si>
    <t>FORAM RESPONDIDOS TODOS OS POSTS DA COMUNIDADE OU COMENTÁRIOS DO BLOG?</t>
  </si>
  <si>
    <t>FORAM RESPONDIDOS TODOS OS DIRECTS (INSTAGRAM, WHATSAPP E MESSENGER)?</t>
  </si>
  <si>
    <t>FORAM RESPONDIDOS OU MODERADOS OS COMENTÁRIOS NOS ANÚNCIOS?</t>
  </si>
  <si>
    <t>QUANDO TEMPO EM MÉDIA VOCÊ LEVA PARA RESPONDER SEUS E-MAILS NA SEMANA DE CARRINHO ABERTO?</t>
  </si>
  <si>
    <t>QUANDO TEMPO EM MÉDIA VOCÊ LEVA PARA RESPONDER AS MENSAGENS QUE CHEGAM POR WHATSAPP NA SEMANA DE CARRINHO ABERTO?</t>
  </si>
  <si>
    <t>QUANDO TEMPO EM MÉDIA VOCÊ LEVA PARA RESPONDER AS MENSAGENS QUE CHEGAM NO CHAT NA SEMANA DE CARRINHO ABERTO?</t>
  </si>
  <si>
    <t>TODOS OS MEMBROS DO SUPORTE SABIAM USAR AS FERRAMENTAS?</t>
  </si>
  <si>
    <t>COLE AQUI O lINK DO FAQ COM AS RESPOSTAS PARA AS DÚVIDAS MAIS FREQUENTES  DA AUDIENCIA SOBRE O PRODUTO VENDIDO NO LANÇAMENTO QUE A SUA EQUIPE USA NOS LANÇAMENTOS.</t>
  </si>
  <si>
    <t>TEVE CHAT OU WHATSAPP CONFIGURADO NA PÁGINA DE VENDAS OU CHECKOUT?</t>
  </si>
  <si>
    <t>SOBRE SUPORTE DE LANÇAMENTO, O QUE VOCÊ ACHA QUE FUNCIONOU?</t>
  </si>
  <si>
    <t>SOBRE SUPORTE DE LANÇAMENTO, O QUE VOCÊ FARIA DIFERENTE?</t>
  </si>
  <si>
    <t>10-PROVAS</t>
  </si>
  <si>
    <t>PROVAS</t>
  </si>
  <si>
    <t>QUANTAS PROVAS VOCÊ TEM DE ALUNOS QUE INDISCUTIVELMENTE CHEGARAM À ROMA?</t>
  </si>
  <si>
    <t>FEZ R2X?</t>
  </si>
  <si>
    <t>COLETOU QUANTOS DEPOIMENTOS ENTREVISTANDO ALUNOS?</t>
  </si>
  <si>
    <t>QUANTAS PROVAS VOCÊ APRESENTOU NO CPL 1?</t>
  </si>
  <si>
    <t>QUANTAS PROVAS VOCÊ APRESENTOU NO CPL 2?</t>
  </si>
  <si>
    <t>QUANTAS PROVAS VOCÊ APRESENTOU NO CPL 3?</t>
  </si>
  <si>
    <t>QUANTAS PROVAS VOCÊ APRESENTOU NO VÍDEO DE VENDAS?</t>
  </si>
  <si>
    <t>SOBRE PROVAS, O QUE VOCÊ ACHA QUE FUNCIONOU?</t>
  </si>
  <si>
    <t>SOBRE PROVAS, O QUE VOCÊ FARIA DIFERENTE?</t>
  </si>
  <si>
    <t>11-TRÁFEGO</t>
  </si>
  <si>
    <t>TRÁFEGO - DISTRIBUIÇÃO DE CONTEÚDOS</t>
  </si>
  <si>
    <t>RAIZ FACEBOOK</t>
  </si>
  <si>
    <t xml:space="preserve"> SEMANA #1 
(6 semanas antes do início do CPL1)</t>
  </si>
  <si>
    <t>SEMANA #2 (5 semanas 
antes do início do CPL1)</t>
  </si>
  <si>
    <t>SEMANA #3
(4 semanas antes do início do CPL1)</t>
  </si>
  <si>
    <t>SEMANA #4 
(3 semanas antes do início do CPL1)</t>
  </si>
  <si>
    <t>SEMANA #5 (2 semanas 
antes do início do CPL1)</t>
  </si>
  <si>
    <t>SEMANA #6 (1 semana 
antes do início do CPL1)</t>
  </si>
  <si>
    <t>TOTAL</t>
  </si>
  <si>
    <t>VV 25%</t>
  </si>
  <si>
    <t>CPV 25%</t>
  </si>
  <si>
    <t>VALOR GASTO</t>
  </si>
  <si>
    <t>NUTELLA FACEBOOK/INSTAGRAM</t>
  </si>
  <si>
    <t>SEMANA #1</t>
  </si>
  <si>
    <t xml:space="preserve"> SEMANA #2</t>
  </si>
  <si>
    <t>SEMANA #3</t>
  </si>
  <si>
    <t>SEMANA #4</t>
  </si>
  <si>
    <t>SEMANA #5</t>
  </si>
  <si>
    <t>SEMANA #6</t>
  </si>
  <si>
    <t>VV 95%</t>
  </si>
  <si>
    <t>CPV 95%</t>
  </si>
  <si>
    <t>RAIZ YOUTUBE</t>
  </si>
  <si>
    <t xml:space="preserve"> SEMANA #4</t>
  </si>
  <si>
    <t>VISUALIZAÇÕES</t>
  </si>
  <si>
    <t>PORCENTAGEM DE VV 25%</t>
  </si>
  <si>
    <t>NUTELLA YOUTUBE</t>
  </si>
  <si>
    <t>PORCENTAGEM DE VV75%</t>
  </si>
  <si>
    <t>VV 75%</t>
  </si>
  <si>
    <t>CPV 75%</t>
  </si>
  <si>
    <t xml:space="preserve">SOBRE DISTRIBUIÇÃO DE CONTEÚDOS, O QUE VOCÊ ACHA QUE FUNCIONOU? </t>
  </si>
  <si>
    <t xml:space="preserve">SOBRE DISTRIBUIÇÃO DE CONTEÚDOS, O QUE VOCÊ FARIA DIFERENTE?  </t>
  </si>
  <si>
    <t>TRÁFEGO - CAPTAÇÃO DE LEADS</t>
  </si>
  <si>
    <t>TOP 5 CRIATIVOS - CAPTAÇÃO DE LEADS</t>
  </si>
  <si>
    <t>LINK DO CRIATIVO</t>
  </si>
  <si>
    <t>TOTAL DE LEADS CAPTADAS</t>
  </si>
  <si>
    <t>INÍCIO DA CAPTAÇÃO</t>
  </si>
  <si>
    <t>DD/MM/YYY</t>
  </si>
  <si>
    <t>FIM DA CAPTAÇÃO</t>
  </si>
  <si>
    <t>QNT. DIAS DE CAPTAÇÃO</t>
  </si>
  <si>
    <t>TOTAL INVEST. LEADS</t>
  </si>
  <si>
    <t>QUAL ERA SUA META DE LEADS?</t>
  </si>
  <si>
    <t>QUAL ERA SUA META DE CUSTO POR LEAD?</t>
  </si>
  <si>
    <t>MÉDIA DE LEADS/DIA</t>
  </si>
  <si>
    <t>MÉDIA DE GASTO DIÁRIO</t>
  </si>
  <si>
    <t>QNT DE CRIATIVOS TESTADOS</t>
  </si>
  <si>
    <t xml:space="preserve">SOBRE CAPTAÇÃO DE LEADS, O QUE VOCÊ ACHA QUE FUNCIONOU? </t>
  </si>
  <si>
    <t>SOBRE CAPTAÇÃO DE LEADS, O QUE VOCÊ FARIA DIFERENTE?</t>
  </si>
  <si>
    <t>TRÁFEGO - REMARKETING - LANÇAMENTO SEMENTE</t>
  </si>
  <si>
    <t>REMARKETING FACEBOOK/ INSTAGRAM</t>
  </si>
  <si>
    <t xml:space="preserve">ANTECIPAÇÃO </t>
  </si>
  <si>
    <t>CARRINHO ABERTO</t>
  </si>
  <si>
    <t>TOTAL INVEST. RMKT</t>
  </si>
  <si>
    <t>ALCANCE</t>
  </si>
  <si>
    <t>IMPRESSÕES</t>
  </si>
  <si>
    <t>FREQUÊNCIA</t>
  </si>
  <si>
    <t>CLIQUES</t>
  </si>
  <si>
    <t>CUSTO POR CLIQUE</t>
  </si>
  <si>
    <t>REMARKETING GOOGLE</t>
  </si>
  <si>
    <t>TRÁFEGO - REMARKETING - LANÇAMENTO INTERNO</t>
  </si>
  <si>
    <t>CPL 1</t>
  </si>
  <si>
    <t>CPL 2</t>
  </si>
  <si>
    <t>CPL 3</t>
  </si>
  <si>
    <t>CPL 4 (se houver)</t>
  </si>
  <si>
    <t>CPL 5 (se houver)</t>
  </si>
  <si>
    <t>INSCRIÇÕES ABERTAS</t>
  </si>
  <si>
    <t xml:space="preserve">SOBRE REMARKETING, O QUE VOCÊ ACHA QUE FUNCIONOU? </t>
  </si>
  <si>
    <t>SOBRE REMARKETING, O QUE VOCÊ FARIA DIFERENTE?</t>
  </si>
  <si>
    <t>PÁGINA DE CAPTURA</t>
  </si>
  <si>
    <t>TOTAL DE ACESSOS</t>
  </si>
  <si>
    <t>TOTAL DE CONVERSÕES</t>
  </si>
  <si>
    <t>% DE CONVERSÃO</t>
  </si>
  <si>
    <t>SOBRE PÁGINAS, O QUE VOCÊ ACHA QUE FUNCIONOU?</t>
  </si>
  <si>
    <t>SOBRE PÁGINAS, O QUE VOCÊ FARIA DIFERENTE?</t>
  </si>
  <si>
    <t>12-DISPAROS</t>
  </si>
  <si>
    <t>DISPAROS E-MAIL - LANÇAMENTO SEMENTE</t>
  </si>
  <si>
    <t>PERÍODO</t>
  </si>
  <si>
    <t>ANTECIPAÇÃO</t>
  </si>
  <si>
    <t>TOTAL DE DISPAROS 
(TODOS OS EMAILS SOMADOS)</t>
  </si>
  <si>
    <t>QNT. ABERTURAS</t>
  </si>
  <si>
    <t>% DE ABERTURA</t>
  </si>
  <si>
    <t xml:space="preserve">QNT. DE CLIQUES </t>
  </si>
  <si>
    <t>% DE CLIQUES</t>
  </si>
  <si>
    <t>DISPAROS E-MAIL - LANÇAMENTO INTERNO</t>
  </si>
  <si>
    <t>EFEITO TSUNAMI</t>
  </si>
  <si>
    <t>SOBRE DISPAROS DE E-MAIL, O QUE VOCÊ ACHA QUE FUNCIONOU?</t>
  </si>
  <si>
    <t>SOBRE DISPAROS DE E-MAIL, O QUE VOCÊ FARIA DIFERENTE?</t>
  </si>
  <si>
    <t>DISPAROS TELEGRAM - LANÇAMENTO SEMENTE</t>
  </si>
  <si>
    <t xml:space="preserve"> </t>
  </si>
  <si>
    <t>TAMANHO DA LISTA</t>
  </si>
  <si>
    <t>QNT. CLIQUES</t>
  </si>
  <si>
    <t>DISPAROS TELEGRAM - LANÇAMENTO INTERNO</t>
  </si>
  <si>
    <t>SOBRE DISPAROS DE TELEGRAM, O QUE VOCÊ ACHA QUE FUNCIONOU?</t>
  </si>
  <si>
    <t>SOBRE DISPAROS DE TELEGRAM, O QUE VOCÊ FARIA DIFERENTE?</t>
  </si>
  <si>
    <t>DISPAROS WHATSAPP - LANÇAMENTO SEMENTE</t>
  </si>
  <si>
    <t>DISPAROS WHATSAPP - LANÇAMENTO INTERNO</t>
  </si>
  <si>
    <t>CPL 01</t>
  </si>
  <si>
    <t>CPL 02</t>
  </si>
  <si>
    <t>CPL 03</t>
  </si>
  <si>
    <t>SOBRE DISPAROS DE WHATSAPP, O QUE VOCÊ ACHA QUE FUNCIONOU?</t>
  </si>
  <si>
    <t>SOBRE DISPAROS DE WHATSAPP, O QUE VOCÊ FARIA DIFERENTE?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</si>
</sst>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R$ -416]#,##0.00"/>
    <numFmt numFmtId="166" formatCode="#,##0 &quot;views&quot;"/>
  </numFmts>
  <fonts count="33">
    <font>
      <sz val="10.0"/>
      <color rgb="FF000000"/>
      <name val="Arial"/>
      <scheme val="minor"/>
    </font>
    <font>
      <b/>
      <u/>
      <sz val="12.0"/>
      <color theme="1"/>
      <name val="Helvetica Neue"/>
    </font>
    <font>
      <b/>
      <u/>
      <sz val="12.0"/>
      <color theme="1"/>
      <name val="Helvetica Neue"/>
    </font>
    <font>
      <b/>
      <u/>
      <color theme="1"/>
      <name val="Helvetica Neue"/>
    </font>
    <font>
      <sz val="10.0"/>
      <color theme="1"/>
      <name val="Helvetica Neue"/>
    </font>
    <font>
      <b/>
      <u/>
      <sz val="18.0"/>
      <color theme="1"/>
      <name val="Helvetica Neue"/>
    </font>
    <font>
      <b/>
      <u/>
      <sz val="9.0"/>
      <color theme="1"/>
      <name val="Helvetica Neue"/>
    </font>
    <font>
      <b/>
      <sz val="16.0"/>
      <color rgb="FFFFFFFF"/>
      <name val="Helvetica Neue"/>
    </font>
    <font>
      <b/>
      <sz val="16.0"/>
      <color theme="0"/>
      <name val="Helvetica Neue"/>
    </font>
    <font/>
    <font>
      <color theme="1"/>
      <name val="Helvetica Neue"/>
    </font>
    <font>
      <b/>
      <color rgb="FFFFFFFF"/>
      <name val="Helvetica Neue"/>
    </font>
    <font>
      <b/>
      <sz val="10.0"/>
      <color rgb="FF000000"/>
      <name val="Helvetica Neue"/>
    </font>
    <font>
      <b/>
      <sz val="10.0"/>
      <color rgb="FFFFFFFF"/>
      <name val="Helvetica Neue"/>
    </font>
    <font>
      <b/>
      <color theme="1"/>
      <name val="Helvetica Neue"/>
    </font>
    <font>
      <b/>
      <color theme="0"/>
      <name val="Helvetica Neue"/>
    </font>
    <font>
      <u/>
      <color rgb="FF1155CC"/>
      <name val="Helvetica Neue"/>
    </font>
    <font>
      <sz val="10.0"/>
      <color rgb="FF000000"/>
      <name val="Helvetica Neue"/>
    </font>
    <font>
      <color rgb="FF000000"/>
      <name val="Helvetica Neue"/>
    </font>
    <font>
      <b/>
      <sz val="10.0"/>
      <color theme="7"/>
      <name val="Helvetica Neue"/>
    </font>
    <font>
      <u/>
      <color rgb="FF1155CC"/>
      <name val="Helvetica Neue"/>
    </font>
    <font>
      <u/>
      <color rgb="FF1155CC"/>
      <name val="Helvetica Neue"/>
    </font>
    <font>
      <u/>
      <color rgb="FF1155CC"/>
      <name val="Helvetica Neue"/>
    </font>
    <font>
      <u/>
      <color rgb="FF1155CC"/>
      <name val="Helvetica Neue"/>
    </font>
    <font>
      <u/>
      <color rgb="FF1155CC"/>
      <name val="Helvetica Neue"/>
    </font>
    <font>
      <b/>
      <sz val="14.0"/>
      <color rgb="FFFFFFFF"/>
      <name val="Helvetica Neue"/>
    </font>
    <font>
      <b/>
      <sz val="12.0"/>
      <color rgb="FFFFFFFF"/>
      <name val="Helvetica Neue"/>
    </font>
    <font>
      <b/>
      <sz val="11.0"/>
      <color rgb="FFFFFFFF"/>
      <name val="Helvetica Neue"/>
    </font>
    <font>
      <sz val="12.0"/>
      <color theme="1"/>
      <name val="Helvetica Neue"/>
    </font>
    <font>
      <sz val="11.0"/>
      <color rgb="FF000000"/>
      <name val="Helvetica Neue"/>
    </font>
    <font>
      <b/>
      <sz val="11.0"/>
      <color rgb="FF000000"/>
      <name val="Helvetica Neue"/>
    </font>
    <font>
      <u/>
      <color rgb="FF1155CC"/>
      <name val="Helvetica Neue"/>
    </font>
    <font>
      <u/>
      <color rgb="FF1155CC"/>
      <name val="Helvetica Neue"/>
    </font>
  </fonts>
  <fills count="19">
    <fill>
      <patternFill patternType="none"/>
    </fill>
    <fill>
      <patternFill patternType="lightGray"/>
    </fill>
    <fill>
      <patternFill patternType="solid">
        <fgColor rgb="FF999999"/>
        <bgColor rgb="FF999999"/>
      </patternFill>
    </fill>
    <fill>
      <patternFill patternType="solid">
        <fgColor rgb="FFB7B7B7"/>
        <bgColor rgb="FFB7B7B7"/>
      </patternFill>
    </fill>
    <fill>
      <patternFill patternType="solid">
        <fgColor theme="0"/>
        <bgColor theme="0"/>
      </patternFill>
    </fill>
    <fill>
      <patternFill patternType="solid">
        <fgColor rgb="FF2F2F2F"/>
        <bgColor rgb="FF2F2F2F"/>
      </patternFill>
    </fill>
    <fill>
      <patternFill patternType="solid">
        <fgColor rgb="FFFFFFFF"/>
        <bgColor rgb="FFFFFFFF"/>
      </patternFill>
    </fill>
    <fill>
      <patternFill patternType="solid">
        <fgColor rgb="FFEFEFEF"/>
        <bgColor rgb="FFEFEFEF"/>
      </patternFill>
    </fill>
    <fill>
      <patternFill patternType="solid">
        <fgColor rgb="FF4A86E8"/>
        <bgColor rgb="FF4A86E8"/>
      </patternFill>
    </fill>
    <fill>
      <patternFill patternType="solid">
        <fgColor rgb="FFE69138"/>
        <bgColor rgb="FFE69138"/>
      </patternFill>
    </fill>
    <fill>
      <patternFill patternType="solid">
        <fgColor rgb="FF1C4587"/>
        <bgColor rgb="FF1C4587"/>
      </patternFill>
    </fill>
    <fill>
      <patternFill patternType="solid">
        <fgColor rgb="FF274E13"/>
        <bgColor rgb="FF274E13"/>
      </patternFill>
    </fill>
    <fill>
      <patternFill patternType="solid">
        <fgColor rgb="FF783F04"/>
        <bgColor rgb="FF783F04"/>
      </patternFill>
    </fill>
    <fill>
      <patternFill patternType="solid">
        <fgColor rgb="FF351C75"/>
        <bgColor rgb="FF351C75"/>
      </patternFill>
    </fill>
    <fill>
      <patternFill patternType="solid">
        <fgColor theme="4"/>
        <bgColor theme="4"/>
      </patternFill>
    </fill>
    <fill>
      <patternFill patternType="solid">
        <fgColor rgb="FF434343"/>
        <bgColor rgb="FF434343"/>
      </patternFill>
    </fill>
    <fill>
      <patternFill patternType="solid">
        <fgColor rgb="FFCCCCCC"/>
        <bgColor rgb="FFCCCCCC"/>
      </patternFill>
    </fill>
    <fill>
      <patternFill patternType="solid">
        <fgColor theme="5"/>
        <bgColor theme="5"/>
      </patternFill>
    </fill>
    <fill>
      <patternFill patternType="solid">
        <fgColor rgb="FFD9D9D9"/>
        <bgColor rgb="FFD9D9D9"/>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border>
    <border>
      <right style="thin">
        <color rgb="FF000000"/>
      </right>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bottom style="thin">
        <color rgb="FF000000"/>
      </bottom>
    </border>
    <border>
      <bottom style="thin">
        <color rgb="FF000000"/>
      </bottom>
    </border>
    <border>
      <top style="thin">
        <color rgb="FF000000"/>
      </top>
    </border>
  </borders>
  <cellStyleXfs count="1">
    <xf borderId="0" fillId="0" fontId="0" numFmtId="0" applyAlignment="1" applyFont="1"/>
  </cellStyleXfs>
  <cellXfs count="226">
    <xf borderId="0" fillId="0" fontId="0" numFmtId="0" xfId="0" applyAlignment="1" applyFont="1">
      <alignment readingOrder="0" shrinkToFit="0" vertical="bottom" wrapText="0"/>
    </xf>
    <xf borderId="0" fillId="2" fontId="1" numFmtId="0" xfId="0" applyAlignment="1" applyFill="1" applyFont="1">
      <alignment horizontal="left" vertical="center"/>
    </xf>
    <xf borderId="0" fillId="2" fontId="2" numFmtId="0" xfId="0" applyAlignment="1" applyFont="1">
      <alignment horizontal="right" vertical="center"/>
    </xf>
    <xf borderId="0" fillId="2" fontId="3" numFmtId="0" xfId="0" applyAlignment="1" applyFont="1">
      <alignment horizontal="center" vertical="center"/>
    </xf>
    <xf borderId="0" fillId="2" fontId="4" numFmtId="0" xfId="0" applyAlignment="1" applyFont="1">
      <alignment horizontal="left" vertical="center"/>
    </xf>
    <xf borderId="0" fillId="3" fontId="5" numFmtId="0" xfId="0" applyAlignment="1" applyFill="1" applyFont="1">
      <alignment horizontal="center" vertical="center"/>
    </xf>
    <xf borderId="0" fillId="2" fontId="6" numFmtId="0" xfId="0" applyAlignment="1" applyFont="1">
      <alignment horizontal="center" vertical="center"/>
    </xf>
    <xf borderId="0" fillId="2" fontId="7" numFmtId="0" xfId="0" applyAlignment="1" applyFont="1">
      <alignment horizontal="center" vertical="center"/>
    </xf>
    <xf borderId="0" fillId="4" fontId="7" numFmtId="0" xfId="0" applyAlignment="1" applyFill="1" applyFont="1">
      <alignment horizontal="center" vertical="center"/>
    </xf>
    <xf borderId="1" fillId="2" fontId="8" numFmtId="0" xfId="0" applyAlignment="1" applyBorder="1" applyFont="1">
      <alignment horizontal="center" vertical="center"/>
    </xf>
    <xf borderId="2" fillId="0" fontId="9" numFmtId="0" xfId="0" applyBorder="1" applyFont="1"/>
    <xf borderId="0" fillId="5" fontId="7" numFmtId="0" xfId="0" applyAlignment="1" applyFill="1" applyFont="1">
      <alignment horizontal="center" vertical="center"/>
    </xf>
    <xf borderId="0" fillId="4" fontId="10" numFmtId="0" xfId="0" applyFont="1"/>
    <xf borderId="1" fillId="5" fontId="7" numFmtId="0" xfId="0" applyAlignment="1" applyBorder="1" applyFont="1">
      <alignment horizontal="center" vertical="center"/>
    </xf>
    <xf borderId="3" fillId="0" fontId="9" numFmtId="0" xfId="0" applyBorder="1" applyFont="1"/>
    <xf borderId="0" fillId="6" fontId="10" numFmtId="0" xfId="0" applyFill="1" applyFont="1"/>
    <xf borderId="0" fillId="2" fontId="10" numFmtId="0" xfId="0" applyFont="1"/>
    <xf borderId="0" fillId="2" fontId="11" numFmtId="0" xfId="0" applyAlignment="1" applyFont="1">
      <alignment horizontal="center" vertical="center"/>
    </xf>
    <xf borderId="4" fillId="5" fontId="11" numFmtId="0" xfId="0" applyAlignment="1" applyBorder="1" applyFont="1">
      <alignment horizontal="center" vertical="center"/>
    </xf>
    <xf borderId="4" fillId="6" fontId="12" numFmtId="164" xfId="0" applyAlignment="1" applyBorder="1" applyFont="1" applyNumberFormat="1">
      <alignment horizontal="center" shrinkToFit="0" vertical="center" wrapText="1"/>
    </xf>
    <xf borderId="4" fillId="5" fontId="13" numFmtId="0" xfId="0" applyAlignment="1" applyBorder="1" applyFont="1">
      <alignment horizontal="center" vertical="center"/>
    </xf>
    <xf borderId="4" fillId="6" fontId="10" numFmtId="3" xfId="0" applyAlignment="1" applyBorder="1" applyFont="1" applyNumberFormat="1">
      <alignment horizontal="center" shrinkToFit="0" vertical="center" wrapText="1"/>
    </xf>
    <xf borderId="4" fillId="5" fontId="13" numFmtId="0" xfId="0" applyAlignment="1" applyBorder="1" applyFont="1">
      <alignment horizontal="center" shrinkToFit="0" vertical="center" wrapText="1"/>
    </xf>
    <xf borderId="4" fillId="0" fontId="14" numFmtId="3" xfId="0" applyAlignment="1" applyBorder="1" applyFont="1" applyNumberFormat="1">
      <alignment horizontal="center" shrinkToFit="0" vertical="center" wrapText="1"/>
    </xf>
    <xf borderId="4" fillId="7" fontId="10" numFmtId="49" xfId="0" applyAlignment="1" applyBorder="1" applyFill="1" applyFont="1" applyNumberFormat="1">
      <alignment horizontal="center" shrinkToFit="0" vertical="center" wrapText="1"/>
    </xf>
    <xf borderId="0" fillId="2" fontId="11" numFmtId="0" xfId="0" applyAlignment="1" applyFont="1">
      <alignment horizontal="center" shrinkToFit="0" vertical="center" wrapText="1"/>
    </xf>
    <xf borderId="4" fillId="5" fontId="11" numFmtId="0" xfId="0" applyAlignment="1" applyBorder="1" applyFont="1">
      <alignment horizontal="center" shrinkToFit="0" vertical="center" wrapText="1"/>
    </xf>
    <xf borderId="4" fillId="6" fontId="12" numFmtId="0" xfId="0" applyAlignment="1" applyBorder="1" applyFont="1">
      <alignment horizontal="center" shrinkToFit="0" vertical="center" wrapText="1"/>
    </xf>
    <xf borderId="5" fillId="5" fontId="13" numFmtId="0" xfId="0" applyAlignment="1" applyBorder="1" applyFont="1">
      <alignment horizontal="center" vertical="center"/>
    </xf>
    <xf borderId="4" fillId="8" fontId="15" numFmtId="0" xfId="0" applyAlignment="1" applyBorder="1" applyFill="1" applyFont="1">
      <alignment horizontal="center" vertical="center"/>
    </xf>
    <xf borderId="6" fillId="0" fontId="10" numFmtId="0" xfId="0" applyBorder="1" applyFont="1"/>
    <xf borderId="7" fillId="0" fontId="9" numFmtId="0" xfId="0" applyBorder="1" applyFont="1"/>
    <xf borderId="4" fillId="9" fontId="11" numFmtId="0" xfId="0" applyAlignment="1" applyBorder="1" applyFill="1" applyFont="1">
      <alignment horizontal="center" vertical="center"/>
    </xf>
    <xf borderId="8" fillId="5" fontId="13" numFmtId="0" xfId="0" applyAlignment="1" applyBorder="1" applyFont="1">
      <alignment horizontal="center" shrinkToFit="0" vertical="center" wrapText="1"/>
    </xf>
    <xf borderId="4" fillId="0" fontId="14" numFmtId="165" xfId="0" applyAlignment="1" applyBorder="1" applyFont="1" applyNumberFormat="1">
      <alignment horizontal="center" shrinkToFit="0" vertical="center" wrapText="1"/>
    </xf>
    <xf borderId="8" fillId="5" fontId="11" numFmtId="0" xfId="0" applyAlignment="1" applyBorder="1" applyFont="1">
      <alignment horizontal="center" vertical="center"/>
    </xf>
    <xf borderId="9" fillId="6" fontId="16" numFmtId="49" xfId="0" applyAlignment="1" applyBorder="1" applyFont="1" applyNumberFormat="1">
      <alignment horizontal="center" shrinkToFit="0" vertical="center" wrapText="1"/>
    </xf>
    <xf borderId="4" fillId="6" fontId="17" numFmtId="165" xfId="0" applyAlignment="1" applyBorder="1" applyFont="1" applyNumberFormat="1">
      <alignment horizontal="center" shrinkToFit="0" vertical="center" wrapText="1"/>
    </xf>
    <xf borderId="4" fillId="0" fontId="10" numFmtId="49" xfId="0" applyAlignment="1" applyBorder="1" applyFont="1" applyNumberFormat="1">
      <alignment horizontal="center" shrinkToFit="0" vertical="center" wrapText="1"/>
    </xf>
    <xf borderId="0" fillId="2" fontId="13" numFmtId="0" xfId="0" applyAlignment="1" applyFont="1">
      <alignment horizontal="center" vertical="center"/>
    </xf>
    <xf borderId="4" fillId="6" fontId="17" numFmtId="49" xfId="0" applyAlignment="1" applyBorder="1" applyFont="1" applyNumberFormat="1">
      <alignment horizontal="center" shrinkToFit="0" vertical="center" wrapText="1"/>
    </xf>
    <xf borderId="5" fillId="5" fontId="11" numFmtId="0" xfId="0" applyAlignment="1" applyBorder="1" applyFont="1">
      <alignment horizontal="center" vertical="center"/>
    </xf>
    <xf borderId="4" fillId="6" fontId="17" numFmtId="3" xfId="0" applyAlignment="1" applyBorder="1" applyFont="1" applyNumberFormat="1">
      <alignment horizontal="center" shrinkToFit="0" vertical="center" wrapText="1"/>
    </xf>
    <xf borderId="4" fillId="6" fontId="17" numFmtId="10" xfId="0" applyAlignment="1" applyBorder="1" applyFont="1" applyNumberFormat="1">
      <alignment horizontal="center" shrinkToFit="0" vertical="center" wrapText="1"/>
    </xf>
    <xf borderId="9" fillId="6" fontId="18" numFmtId="49" xfId="0" applyAlignment="1" applyBorder="1" applyFont="1" applyNumberFormat="1">
      <alignment horizontal="center" shrinkToFit="0" vertical="center" wrapText="1"/>
    </xf>
    <xf borderId="4" fillId="0" fontId="12" numFmtId="165" xfId="0" applyAlignment="1" applyBorder="1" applyFont="1" applyNumberFormat="1">
      <alignment horizontal="center" shrinkToFit="0" vertical="center" wrapText="1"/>
    </xf>
    <xf borderId="4" fillId="6" fontId="12" numFmtId="165" xfId="0" applyAlignment="1" applyBorder="1" applyFont="1" applyNumberFormat="1">
      <alignment horizontal="center" shrinkToFit="0" vertical="center" wrapText="1"/>
    </xf>
    <xf borderId="4" fillId="6" fontId="19" numFmtId="165" xfId="0" applyAlignment="1" applyBorder="1" applyFont="1" applyNumberFormat="1">
      <alignment horizontal="center" shrinkToFit="0" vertical="center" wrapText="1"/>
    </xf>
    <xf borderId="0" fillId="2" fontId="13" numFmtId="0" xfId="0" applyAlignment="1" applyFont="1">
      <alignment horizontal="center" shrinkToFit="0" vertical="center" wrapText="1"/>
    </xf>
    <xf borderId="0" fillId="0" fontId="10" numFmtId="0" xfId="0" applyFont="1"/>
    <xf borderId="1" fillId="5" fontId="7" numFmtId="0" xfId="0" applyAlignment="1" applyBorder="1" applyFont="1">
      <alignment horizontal="center" vertical="bottom"/>
    </xf>
    <xf borderId="4" fillId="6" fontId="14" numFmtId="166" xfId="0" applyAlignment="1" applyBorder="1" applyFont="1" applyNumberFormat="1">
      <alignment horizontal="center" shrinkToFit="0" vertical="center" wrapText="1"/>
    </xf>
    <xf borderId="8" fillId="5" fontId="11" numFmtId="0" xfId="0" applyAlignment="1" applyBorder="1" applyFont="1">
      <alignment horizontal="center" shrinkToFit="0" vertical="bottom" wrapText="1"/>
    </xf>
    <xf borderId="9" fillId="6" fontId="20" numFmtId="49" xfId="0" applyAlignment="1" applyBorder="1" applyFont="1" applyNumberFormat="1">
      <alignment horizontal="center" shrinkToFit="0" vertical="center" wrapText="0"/>
    </xf>
    <xf borderId="4" fillId="6" fontId="14" numFmtId="49" xfId="0" applyAlignment="1" applyBorder="1" applyFont="1" applyNumberFormat="1">
      <alignment horizontal="center" shrinkToFit="0" vertical="center" wrapText="1"/>
    </xf>
    <xf borderId="4" fillId="6" fontId="12" numFmtId="166" xfId="0" applyAlignment="1" applyBorder="1" applyFont="1" applyNumberFormat="1">
      <alignment horizontal="center" shrinkToFit="0" vertical="center" wrapText="1"/>
    </xf>
    <xf borderId="9" fillId="0" fontId="21" numFmtId="49" xfId="0" applyAlignment="1" applyBorder="1" applyFont="1" applyNumberFormat="1">
      <alignment horizontal="center" shrinkToFit="0" vertical="center" wrapText="0"/>
    </xf>
    <xf borderId="8" fillId="5" fontId="11" numFmtId="0" xfId="0" applyAlignment="1" applyBorder="1" applyFont="1">
      <alignment horizontal="center" vertical="bottom"/>
    </xf>
    <xf borderId="9" fillId="6" fontId="22" numFmtId="49" xfId="0" applyAlignment="1" applyBorder="1" applyFont="1" applyNumberFormat="1">
      <alignment horizontal="center" shrinkToFit="0" vertical="bottom" wrapText="0"/>
    </xf>
    <xf borderId="7" fillId="0" fontId="23" numFmtId="0" xfId="0" applyAlignment="1" applyBorder="1" applyFont="1">
      <alignment horizontal="center" shrinkToFit="0" vertical="center" wrapText="0"/>
    </xf>
    <xf borderId="7" fillId="5" fontId="11" numFmtId="0" xfId="0" applyAlignment="1" applyBorder="1" applyFont="1">
      <alignment horizontal="center" vertical="bottom"/>
    </xf>
    <xf borderId="4" fillId="0" fontId="24" numFmtId="0" xfId="0" applyAlignment="1" applyBorder="1" applyFont="1">
      <alignment horizontal="center" shrinkToFit="0" wrapText="0"/>
    </xf>
    <xf borderId="1" fillId="10" fontId="7" numFmtId="0" xfId="0" applyAlignment="1" applyBorder="1" applyFill="1" applyFont="1">
      <alignment horizontal="center" vertical="center"/>
    </xf>
    <xf borderId="0" fillId="2" fontId="7" numFmtId="0" xfId="0" applyAlignment="1" applyFont="1">
      <alignment horizontal="center" vertical="bottom"/>
    </xf>
    <xf borderId="10" fillId="5" fontId="7" numFmtId="0" xfId="0" applyAlignment="1" applyBorder="1" applyFont="1">
      <alignment horizontal="center" vertical="bottom"/>
    </xf>
    <xf borderId="11" fillId="0" fontId="9" numFmtId="0" xfId="0" applyBorder="1" applyFont="1"/>
    <xf borderId="0" fillId="0" fontId="10" numFmtId="0" xfId="0" applyAlignment="1" applyFont="1">
      <alignment vertical="bottom"/>
    </xf>
    <xf borderId="0" fillId="2" fontId="25" numFmtId="0" xfId="0" applyAlignment="1" applyFont="1">
      <alignment horizontal="center" vertical="center"/>
    </xf>
    <xf borderId="5" fillId="5" fontId="25" numFmtId="0" xfId="0" applyAlignment="1" applyBorder="1" applyFont="1">
      <alignment horizontal="center" vertical="center"/>
    </xf>
    <xf borderId="3" fillId="6" fontId="18" numFmtId="49" xfId="0" applyAlignment="1" applyBorder="1" applyFont="1" applyNumberFormat="1">
      <alignment shrinkToFit="0" vertical="center" wrapText="1"/>
    </xf>
    <xf borderId="12" fillId="0" fontId="9" numFmtId="0" xfId="0" applyBorder="1" applyFont="1"/>
    <xf borderId="8" fillId="0" fontId="9" numFmtId="0" xfId="0" applyBorder="1" applyFont="1"/>
    <xf borderId="0" fillId="2" fontId="25" numFmtId="0" xfId="0" applyAlignment="1" applyFont="1">
      <alignment horizontal="center" shrinkToFit="0" wrapText="1"/>
    </xf>
    <xf borderId="0" fillId="6" fontId="25" numFmtId="0" xfId="0" applyAlignment="1" applyFont="1">
      <alignment horizontal="center" shrinkToFit="0" wrapText="1"/>
    </xf>
    <xf borderId="4" fillId="6" fontId="18" numFmtId="49" xfId="0" applyAlignment="1" applyBorder="1" applyFont="1" applyNumberFormat="1">
      <alignment shrinkToFit="0" vertical="center" wrapText="1"/>
    </xf>
    <xf borderId="0" fillId="2" fontId="26" numFmtId="0" xfId="0" applyAlignment="1" applyFont="1">
      <alignment horizontal="center"/>
    </xf>
    <xf borderId="0" fillId="0" fontId="26" numFmtId="0" xfId="0" applyAlignment="1" applyFont="1">
      <alignment horizontal="center"/>
    </xf>
    <xf borderId="0" fillId="2" fontId="26" numFmtId="0" xfId="0" applyAlignment="1" applyFont="1">
      <alignment horizontal="center" shrinkToFit="0" vertical="center" wrapText="1"/>
    </xf>
    <xf borderId="0" fillId="5" fontId="26" numFmtId="0" xfId="0" applyAlignment="1" applyFont="1">
      <alignment horizontal="center" shrinkToFit="0" vertical="center" wrapText="1"/>
    </xf>
    <xf borderId="1" fillId="6" fontId="10" numFmtId="49" xfId="0" applyAlignment="1" applyBorder="1" applyFont="1" applyNumberFormat="1">
      <alignment shrinkToFit="0" vertical="top" wrapText="1"/>
    </xf>
    <xf borderId="13" fillId="6" fontId="10" numFmtId="49" xfId="0" applyAlignment="1" applyBorder="1" applyFont="1" applyNumberFormat="1">
      <alignment shrinkToFit="0" vertical="top" wrapText="1"/>
    </xf>
    <xf borderId="14" fillId="0" fontId="9" numFmtId="0" xfId="0" applyBorder="1" applyFont="1"/>
    <xf borderId="0" fillId="2" fontId="26" numFmtId="0" xfId="0" applyAlignment="1" applyFont="1">
      <alignment horizontal="center" vertical="bottom"/>
    </xf>
    <xf borderId="1" fillId="11" fontId="26" numFmtId="0" xfId="0" applyAlignment="1" applyBorder="1" applyFill="1" applyFont="1">
      <alignment horizontal="center" vertical="bottom"/>
    </xf>
    <xf borderId="13" fillId="12" fontId="26" numFmtId="0" xfId="0" applyAlignment="1" applyBorder="1" applyFill="1" applyFont="1">
      <alignment horizontal="center" vertical="bottom"/>
    </xf>
    <xf borderId="9" fillId="0" fontId="9" numFmtId="0" xfId="0" applyBorder="1" applyFont="1"/>
    <xf borderId="0" fillId="2" fontId="18" numFmtId="49" xfId="0" applyAlignment="1" applyFont="1" applyNumberFormat="1">
      <alignment horizontal="left" shrinkToFit="0" vertical="top" wrapText="1"/>
    </xf>
    <xf borderId="1" fillId="6" fontId="18" numFmtId="49" xfId="0" applyAlignment="1" applyBorder="1" applyFont="1" applyNumberFormat="1">
      <alignment horizontal="left" shrinkToFit="0" vertical="top" wrapText="1"/>
    </xf>
    <xf borderId="0" fillId="6" fontId="26" numFmtId="0" xfId="0" applyAlignment="1" applyFont="1">
      <alignment horizontal="center"/>
    </xf>
    <xf borderId="2" fillId="10" fontId="7" numFmtId="0" xfId="0" applyAlignment="1" applyBorder="1" applyFont="1">
      <alignment horizontal="center" vertical="center"/>
    </xf>
    <xf borderId="0" fillId="2" fontId="7" numFmtId="0" xfId="0" applyAlignment="1" applyFont="1">
      <alignment horizontal="center"/>
    </xf>
    <xf borderId="0" fillId="5" fontId="7" numFmtId="0" xfId="0" applyAlignment="1" applyFont="1">
      <alignment horizontal="center"/>
    </xf>
    <xf borderId="9" fillId="6" fontId="18" numFmtId="165" xfId="0" applyAlignment="1" applyBorder="1" applyFont="1" applyNumberFormat="1">
      <alignment horizontal="center" shrinkToFit="0" vertical="center" wrapText="1"/>
    </xf>
    <xf borderId="0" fillId="2" fontId="11" numFmtId="0" xfId="0" applyAlignment="1" applyFont="1">
      <alignment horizontal="center" vertical="bottom"/>
    </xf>
    <xf borderId="1" fillId="11" fontId="11" numFmtId="0" xfId="0" applyAlignment="1" applyBorder="1" applyFont="1">
      <alignment horizontal="center" vertical="bottom"/>
    </xf>
    <xf borderId="1" fillId="12" fontId="11" numFmtId="0" xfId="0" applyAlignment="1" applyBorder="1" applyFont="1">
      <alignment horizontal="center" vertical="bottom"/>
    </xf>
    <xf borderId="0" fillId="2" fontId="17" numFmtId="49" xfId="0" applyAlignment="1" applyFont="1" applyNumberFormat="1">
      <alignment horizontal="left" shrinkToFit="0" vertical="top" wrapText="1"/>
    </xf>
    <xf borderId="1" fillId="6" fontId="17" numFmtId="49" xfId="0" applyAlignment="1" applyBorder="1" applyFont="1" applyNumberFormat="1">
      <alignment horizontal="left" shrinkToFit="0" vertical="top" wrapText="1"/>
    </xf>
    <xf borderId="0" fillId="2" fontId="27" numFmtId="0" xfId="0" applyAlignment="1" applyFont="1">
      <alignment horizontal="center" vertical="center"/>
    </xf>
    <xf borderId="1" fillId="13" fontId="27" numFmtId="0" xfId="0" applyAlignment="1" applyBorder="1" applyFill="1" applyFont="1">
      <alignment horizontal="center" vertical="center"/>
    </xf>
    <xf borderId="0" fillId="6" fontId="7" numFmtId="0" xfId="0" applyAlignment="1" applyFont="1">
      <alignment horizontal="center" vertical="center"/>
    </xf>
    <xf borderId="0" fillId="2" fontId="26" numFmtId="0" xfId="0" applyAlignment="1" applyFont="1">
      <alignment horizontal="center" shrinkToFit="0" wrapText="1"/>
    </xf>
    <xf borderId="1" fillId="5" fontId="26" numFmtId="0" xfId="0" applyAlignment="1" applyBorder="1" applyFont="1">
      <alignment horizontal="center" shrinkToFit="0" wrapText="1"/>
    </xf>
    <xf borderId="0" fillId="2" fontId="26" numFmtId="0" xfId="0" applyAlignment="1" applyFont="1">
      <alignment shrinkToFit="0" vertical="bottom" wrapText="1"/>
    </xf>
    <xf borderId="4" fillId="5" fontId="26" numFmtId="0" xfId="0" applyAlignment="1" applyBorder="1" applyFont="1">
      <alignment shrinkToFit="0" vertical="bottom" wrapText="1"/>
    </xf>
    <xf borderId="4" fillId="6" fontId="28" numFmtId="3" xfId="0" applyAlignment="1" applyBorder="1" applyFont="1" applyNumberFormat="1">
      <alignment horizontal="center" shrinkToFit="0" vertical="center" wrapText="1"/>
    </xf>
    <xf borderId="2" fillId="12" fontId="11" numFmtId="0" xfId="0" applyAlignment="1" applyBorder="1" applyFont="1">
      <alignment horizontal="center" vertical="bottom"/>
    </xf>
    <xf borderId="0" fillId="2" fontId="10" numFmtId="49" xfId="0" applyAlignment="1" applyFont="1" applyNumberFormat="1">
      <alignment shrinkToFit="0" vertical="top" wrapText="1"/>
    </xf>
    <xf borderId="14" fillId="6" fontId="10" numFmtId="49" xfId="0" applyAlignment="1" applyBorder="1" applyFont="1" applyNumberFormat="1">
      <alignment shrinkToFit="0" vertical="top" wrapText="1"/>
    </xf>
    <xf borderId="0" fillId="2" fontId="27" numFmtId="0" xfId="0" applyAlignment="1" applyFont="1">
      <alignment horizontal="center" shrinkToFit="0" vertical="center" wrapText="1"/>
    </xf>
    <xf borderId="0" fillId="0" fontId="27" numFmtId="0" xfId="0" applyAlignment="1" applyFont="1">
      <alignment horizontal="center" shrinkToFit="0" vertical="center" wrapText="1"/>
    </xf>
    <xf borderId="0" fillId="2" fontId="11" numFmtId="0" xfId="0" applyAlignment="1" applyFont="1">
      <alignment vertical="bottom"/>
    </xf>
    <xf borderId="8" fillId="10" fontId="11" numFmtId="0" xfId="0" applyAlignment="1" applyBorder="1" applyFont="1">
      <alignment vertical="bottom"/>
    </xf>
    <xf borderId="14" fillId="6" fontId="7" numFmtId="0" xfId="0" applyAlignment="1" applyBorder="1" applyFont="1">
      <alignment horizontal="center" shrinkToFit="0" vertical="center" wrapText="1"/>
    </xf>
    <xf borderId="0" fillId="2" fontId="10" numFmtId="0" xfId="0" applyAlignment="1" applyFont="1">
      <alignment vertical="bottom"/>
    </xf>
    <xf borderId="8" fillId="5" fontId="10" numFmtId="0" xfId="0" applyAlignment="1" applyBorder="1" applyFont="1">
      <alignment vertical="bottom"/>
    </xf>
    <xf borderId="14" fillId="11" fontId="11" numFmtId="0" xfId="0" applyAlignment="1" applyBorder="1" applyFont="1">
      <alignment horizontal="center" shrinkToFit="0" vertical="center" wrapText="1"/>
    </xf>
    <xf borderId="14" fillId="12" fontId="11" numFmtId="0" xfId="0" applyAlignment="1" applyBorder="1" applyFont="1">
      <alignment horizontal="center" vertical="bottom"/>
    </xf>
    <xf borderId="0" fillId="2" fontId="11" numFmtId="0" xfId="0" applyAlignment="1" applyFont="1">
      <alignment shrinkToFit="0" vertical="center" wrapText="1"/>
    </xf>
    <xf borderId="8" fillId="5" fontId="11" numFmtId="0" xfId="0" applyAlignment="1" applyBorder="1" applyFont="1">
      <alignment shrinkToFit="0" vertical="center" wrapText="1"/>
    </xf>
    <xf borderId="1" fillId="6" fontId="10" numFmtId="49" xfId="0" applyAlignment="1" applyBorder="1" applyFont="1" applyNumberFormat="1">
      <alignment shrinkToFit="0" vertical="center" wrapText="1"/>
    </xf>
    <xf borderId="14" fillId="6" fontId="18" numFmtId="49" xfId="0" applyAlignment="1" applyBorder="1" applyFont="1" applyNumberFormat="1">
      <alignment horizontal="left" shrinkToFit="0" vertical="center" wrapText="1"/>
    </xf>
    <xf borderId="0" fillId="2" fontId="11" numFmtId="0" xfId="0" applyAlignment="1" applyFont="1">
      <alignment shrinkToFit="0" vertical="bottom" wrapText="1"/>
    </xf>
    <xf borderId="8" fillId="5" fontId="11" numFmtId="0" xfId="0" applyAlignment="1" applyBorder="1" applyFont="1">
      <alignment shrinkToFit="0" vertical="bottom" wrapText="1"/>
    </xf>
    <xf borderId="1" fillId="0" fontId="10" numFmtId="49" xfId="0" applyAlignment="1" applyBorder="1" applyFont="1" applyNumberFormat="1">
      <alignment shrinkToFit="0" vertical="top" wrapText="1"/>
    </xf>
    <xf borderId="14" fillId="6" fontId="18" numFmtId="49" xfId="0" applyAlignment="1" applyBorder="1" applyFont="1" applyNumberFormat="1">
      <alignment horizontal="left" shrinkToFit="0" vertical="top" wrapText="1"/>
    </xf>
    <xf borderId="4" fillId="5" fontId="11" numFmtId="0" xfId="0" applyAlignment="1" applyBorder="1" applyFont="1">
      <alignment shrinkToFit="0" vertical="bottom" wrapText="1"/>
    </xf>
    <xf borderId="0" fillId="2" fontId="7" numFmtId="0" xfId="0" applyAlignment="1" applyFont="1">
      <alignment shrinkToFit="0" wrapText="1"/>
    </xf>
    <xf borderId="1" fillId="5" fontId="7" numFmtId="0" xfId="0" applyAlignment="1" applyBorder="1" applyFont="1">
      <alignment shrinkToFit="0" wrapText="1"/>
    </xf>
    <xf borderId="0" fillId="6" fontId="11" numFmtId="0" xfId="0" applyAlignment="1" applyFont="1">
      <alignment horizontal="center" shrinkToFit="0" vertical="center" wrapText="1"/>
    </xf>
    <xf borderId="4" fillId="5" fontId="7" numFmtId="0" xfId="0" applyAlignment="1" applyBorder="1" applyFont="1">
      <alignment shrinkToFit="0" wrapText="1"/>
    </xf>
    <xf borderId="4" fillId="5" fontId="25" numFmtId="0" xfId="0" applyAlignment="1" applyBorder="1" applyFont="1">
      <alignment horizontal="center" shrinkToFit="0" wrapText="1"/>
    </xf>
    <xf borderId="4" fillId="5" fontId="27" numFmtId="0" xfId="0" applyAlignment="1" applyBorder="1" applyFont="1">
      <alignment horizontal="center" shrinkToFit="0" vertical="center" wrapText="1"/>
    </xf>
    <xf borderId="4" fillId="6" fontId="29" numFmtId="49" xfId="0" applyAlignment="1" applyBorder="1" applyFont="1" applyNumberFormat="1">
      <alignment horizontal="left" shrinkToFit="0" vertical="center" wrapText="1"/>
    </xf>
    <xf borderId="4" fillId="6" fontId="30" numFmtId="49" xfId="0" applyAlignment="1" applyBorder="1" applyFont="1" applyNumberFormat="1">
      <alignment horizontal="left" shrinkToFit="0" vertical="center" wrapText="1"/>
    </xf>
    <xf borderId="1" fillId="11" fontId="11" numFmtId="0" xfId="0" applyAlignment="1" applyBorder="1" applyFont="1">
      <alignment horizontal="center" shrinkToFit="0" vertical="center" wrapText="1"/>
    </xf>
    <xf borderId="1" fillId="12" fontId="11" numFmtId="0" xfId="0" applyAlignment="1" applyBorder="1" applyFont="1">
      <alignment horizontal="center"/>
    </xf>
    <xf borderId="0" fillId="2" fontId="17" numFmtId="49" xfId="0" applyAlignment="1" applyFont="1" applyNumberFormat="1">
      <alignment horizontal="center" shrinkToFit="0" vertical="top" wrapText="1"/>
    </xf>
    <xf borderId="1" fillId="0" fontId="17" numFmtId="49" xfId="0" applyAlignment="1" applyBorder="1" applyFont="1" applyNumberFormat="1">
      <alignment horizontal="center" shrinkToFit="0" vertical="top" wrapText="1"/>
    </xf>
    <xf borderId="1" fillId="6" fontId="17" numFmtId="0" xfId="0" applyAlignment="1" applyBorder="1" applyFont="1">
      <alignment horizontal="center" shrinkToFit="0" vertical="top" wrapText="1"/>
    </xf>
    <xf borderId="0" fillId="2" fontId="11" numFmtId="0" xfId="0" applyAlignment="1" applyFont="1">
      <alignment vertical="center"/>
    </xf>
    <xf borderId="4" fillId="10" fontId="11" numFmtId="0" xfId="0" applyAlignment="1" applyBorder="1" applyFont="1">
      <alignment vertical="center"/>
    </xf>
    <xf borderId="1" fillId="0" fontId="10" numFmtId="49" xfId="0" applyAlignment="1" applyBorder="1" applyFont="1" applyNumberFormat="1">
      <alignment shrinkToFit="0" vertical="center" wrapText="1"/>
    </xf>
    <xf borderId="0" fillId="2" fontId="11" numFmtId="0" xfId="0" applyFont="1"/>
    <xf borderId="4" fillId="5" fontId="11" numFmtId="0" xfId="0" applyBorder="1" applyFont="1"/>
    <xf borderId="0" fillId="5" fontId="11" numFmtId="0" xfId="0" applyAlignment="1" applyFont="1">
      <alignment vertical="center"/>
    </xf>
    <xf borderId="4" fillId="5" fontId="11" numFmtId="0" xfId="0" applyAlignment="1" applyBorder="1" applyFont="1">
      <alignment vertical="center"/>
    </xf>
    <xf borderId="1" fillId="5" fontId="7" numFmtId="0" xfId="0" applyAlignment="1" applyBorder="1" applyFont="1">
      <alignment horizontal="center"/>
    </xf>
    <xf borderId="4" fillId="5" fontId="11" numFmtId="0" xfId="0" applyAlignment="1" applyBorder="1" applyFont="1">
      <alignment shrinkToFit="0" vertical="center" wrapText="1"/>
    </xf>
    <xf borderId="4" fillId="6" fontId="10" numFmtId="49" xfId="0" applyAlignment="1" applyBorder="1" applyFont="1" applyNumberFormat="1">
      <alignment shrinkToFit="0" vertical="center" wrapText="1"/>
    </xf>
    <xf borderId="0" fillId="2" fontId="7" numFmtId="0" xfId="0" applyAlignment="1" applyFont="1">
      <alignment horizontal="center" shrinkToFit="0" wrapText="1"/>
    </xf>
    <xf borderId="1" fillId="5" fontId="7" numFmtId="0" xfId="0" applyAlignment="1" applyBorder="1" applyFont="1">
      <alignment horizontal="center" shrinkToFit="0" wrapText="1"/>
    </xf>
    <xf borderId="4" fillId="6" fontId="10" numFmtId="3" xfId="0" applyAlignment="1" applyBorder="1" applyFont="1" applyNumberFormat="1">
      <alignment shrinkToFit="0" vertical="center" wrapText="1"/>
    </xf>
    <xf borderId="1" fillId="6" fontId="10" numFmtId="49" xfId="0" applyAlignment="1" applyBorder="1" applyFont="1" applyNumberFormat="1">
      <alignment horizontal="left" shrinkToFit="0" vertical="top" wrapText="1"/>
    </xf>
    <xf borderId="0" fillId="5" fontId="11" numFmtId="0" xfId="0" applyAlignment="1" applyFont="1">
      <alignment shrinkToFit="0" vertical="center" wrapText="1"/>
    </xf>
    <xf borderId="0" fillId="2" fontId="11" numFmtId="0" xfId="0" applyAlignment="1" applyFont="1">
      <alignment shrinkToFit="0" wrapText="1"/>
    </xf>
    <xf borderId="4" fillId="5" fontId="11" numFmtId="0" xfId="0" applyAlignment="1" applyBorder="1" applyFont="1">
      <alignment shrinkToFit="0" wrapText="1"/>
    </xf>
    <xf borderId="3" fillId="6" fontId="10" numFmtId="49" xfId="0" applyBorder="1" applyFont="1" applyNumberFormat="1"/>
    <xf borderId="7" fillId="5" fontId="11" numFmtId="0" xfId="0" applyAlignment="1" applyBorder="1" applyFont="1">
      <alignment shrinkToFit="0" wrapText="1"/>
    </xf>
    <xf borderId="9" fillId="6" fontId="10" numFmtId="49" xfId="0" applyBorder="1" applyFont="1" applyNumberFormat="1"/>
    <xf borderId="9" fillId="5" fontId="11" numFmtId="0" xfId="0" applyAlignment="1" applyBorder="1" applyFont="1">
      <alignment shrinkToFit="0" wrapText="1"/>
    </xf>
    <xf borderId="4" fillId="6" fontId="10" numFmtId="3" xfId="0" applyAlignment="1" applyBorder="1" applyFont="1" applyNumberFormat="1">
      <alignment horizontal="left" shrinkToFit="0" vertical="center" wrapText="1"/>
    </xf>
    <xf borderId="0" fillId="2" fontId="10" numFmtId="0" xfId="0" applyAlignment="1" applyFont="1">
      <alignment vertical="top"/>
    </xf>
    <xf borderId="0" fillId="0" fontId="10" numFmtId="0" xfId="0" applyAlignment="1" applyFont="1">
      <alignment vertical="top"/>
    </xf>
    <xf borderId="4" fillId="14" fontId="11" numFmtId="0" xfId="0" applyAlignment="1" applyBorder="1" applyFill="1" applyFont="1">
      <alignment horizontal="center" vertical="center"/>
    </xf>
    <xf borderId="1" fillId="5" fontId="11" numFmtId="0" xfId="0" applyAlignment="1" applyBorder="1" applyFont="1">
      <alignment horizontal="center" shrinkToFit="0" vertical="center" wrapText="1"/>
    </xf>
    <xf borderId="4" fillId="15" fontId="11" numFmtId="0" xfId="0" applyBorder="1" applyFill="1" applyFont="1"/>
    <xf borderId="4" fillId="16" fontId="10" numFmtId="3" xfId="0" applyAlignment="1" applyBorder="1" applyFill="1" applyFont="1" applyNumberFormat="1">
      <alignment horizontal="center" shrinkToFit="0" vertical="center" wrapText="1"/>
    </xf>
    <xf borderId="0" fillId="2" fontId="10" numFmtId="3" xfId="0" applyAlignment="1" applyFont="1" applyNumberFormat="1">
      <alignment horizontal="center" shrinkToFit="0" vertical="center" wrapText="1"/>
    </xf>
    <xf borderId="4" fillId="6" fontId="10" numFmtId="165" xfId="0" applyAlignment="1" applyBorder="1" applyFont="1" applyNumberFormat="1">
      <alignment horizontal="center" shrinkToFit="0" vertical="center" wrapText="1"/>
    </xf>
    <xf borderId="0" fillId="2" fontId="10" numFmtId="165" xfId="0" applyAlignment="1" applyFont="1" applyNumberFormat="1">
      <alignment horizontal="center" shrinkToFit="0" vertical="center" wrapText="1"/>
    </xf>
    <xf borderId="4" fillId="16" fontId="10" numFmtId="165" xfId="0" applyAlignment="1" applyBorder="1" applyFont="1" applyNumberFormat="1">
      <alignment horizontal="center" shrinkToFit="0" vertical="center" wrapText="1"/>
    </xf>
    <xf borderId="0" fillId="5" fontId="11" numFmtId="0" xfId="0" applyAlignment="1" applyFont="1">
      <alignment horizontal="center" vertical="center"/>
    </xf>
    <xf borderId="7" fillId="5" fontId="11" numFmtId="0" xfId="0" applyAlignment="1" applyBorder="1" applyFont="1">
      <alignment horizontal="center" vertical="center"/>
    </xf>
    <xf borderId="0" fillId="2" fontId="14" numFmtId="0" xfId="0" applyFont="1"/>
    <xf borderId="0" fillId="6" fontId="14" numFmtId="0" xfId="0" applyFont="1"/>
    <xf borderId="4" fillId="17" fontId="11" numFmtId="0" xfId="0" applyAlignment="1" applyBorder="1" applyFill="1" applyFont="1">
      <alignment horizontal="center" vertical="center"/>
    </xf>
    <xf borderId="7" fillId="6" fontId="10" numFmtId="3" xfId="0" applyAlignment="1" applyBorder="1" applyFont="1" applyNumberFormat="1">
      <alignment horizontal="center" shrinkToFit="0" vertical="center" wrapText="1"/>
    </xf>
    <xf borderId="4" fillId="16" fontId="10" numFmtId="10" xfId="0" applyAlignment="1" applyBorder="1" applyFont="1" applyNumberFormat="1">
      <alignment horizontal="center" shrinkToFit="0" vertical="center" wrapText="1"/>
    </xf>
    <xf borderId="4" fillId="0" fontId="10" numFmtId="3" xfId="0" applyAlignment="1" applyBorder="1" applyFont="1" applyNumberFormat="1">
      <alignment horizontal="center" shrinkToFit="0" vertical="center" wrapText="1"/>
    </xf>
    <xf borderId="10" fillId="5" fontId="7" numFmtId="0" xfId="0" applyAlignment="1" applyBorder="1" applyFont="1">
      <alignment horizontal="center" vertical="center"/>
    </xf>
    <xf borderId="6" fillId="6" fontId="7" numFmtId="0" xfId="0" applyAlignment="1" applyBorder="1" applyFont="1">
      <alignment horizontal="center"/>
    </xf>
    <xf borderId="13" fillId="0" fontId="9" numFmtId="0" xfId="0" applyBorder="1" applyFont="1"/>
    <xf borderId="6" fillId="0" fontId="9" numFmtId="0" xfId="0" applyBorder="1" applyFont="1"/>
    <xf borderId="4" fillId="5" fontId="11" numFmtId="0" xfId="0" applyAlignment="1" applyBorder="1" applyFont="1">
      <alignment horizontal="center"/>
    </xf>
    <xf borderId="4" fillId="5" fontId="11" numFmtId="0" xfId="0" applyAlignment="1" applyBorder="1" applyFont="1">
      <alignment horizontal="center" shrinkToFit="0" wrapText="1"/>
    </xf>
    <xf borderId="1" fillId="18" fontId="10" numFmtId="0" xfId="0" applyAlignment="1" applyBorder="1" applyFill="1" applyFont="1">
      <alignment horizontal="center" shrinkToFit="0" vertical="center" wrapText="1"/>
    </xf>
    <xf borderId="4" fillId="0" fontId="10" numFmtId="165" xfId="0" applyAlignment="1" applyBorder="1" applyFont="1" applyNumberFormat="1">
      <alignment horizontal="center" vertical="center"/>
    </xf>
    <xf borderId="1" fillId="6" fontId="10" numFmtId="3" xfId="0" applyAlignment="1" applyBorder="1" applyFont="1" applyNumberFormat="1">
      <alignment horizontal="center" shrinkToFit="0" vertical="center" wrapText="1"/>
    </xf>
    <xf borderId="1" fillId="6" fontId="10" numFmtId="165" xfId="0" applyAlignment="1" applyBorder="1" applyFont="1" applyNumberFormat="1">
      <alignment horizontal="center" shrinkToFit="0" vertical="center" wrapText="1"/>
    </xf>
    <xf borderId="1" fillId="0" fontId="11" numFmtId="0" xfId="0" applyAlignment="1" applyBorder="1" applyFont="1">
      <alignment horizontal="center" shrinkToFit="0" vertical="center" wrapText="1"/>
    </xf>
    <xf borderId="5" fillId="6" fontId="31" numFmtId="49" xfId="0" applyAlignment="1" applyBorder="1" applyFont="1" applyNumberFormat="1">
      <alignment shrinkToFit="0" vertical="center" wrapText="1"/>
    </xf>
    <xf borderId="5" fillId="6" fontId="10" numFmtId="3" xfId="0" applyAlignment="1" applyBorder="1" applyFont="1" applyNumberFormat="1">
      <alignment horizontal="center" shrinkToFit="0" vertical="center" wrapText="1"/>
    </xf>
    <xf borderId="5" fillId="0" fontId="10" numFmtId="165" xfId="0" applyAlignment="1" applyBorder="1" applyFont="1" applyNumberFormat="1">
      <alignment horizontal="center" vertical="center"/>
    </xf>
    <xf borderId="4" fillId="2" fontId="11" numFmtId="0" xfId="0" applyAlignment="1" applyBorder="1" applyFont="1">
      <alignment horizontal="center" shrinkToFit="0" vertical="center" wrapText="1"/>
    </xf>
    <xf borderId="1" fillId="18" fontId="10" numFmtId="3" xfId="0" applyAlignment="1" applyBorder="1" applyFont="1" applyNumberFormat="1">
      <alignment horizontal="center" shrinkToFit="0" vertical="center" wrapText="1"/>
    </xf>
    <xf borderId="15" fillId="6" fontId="32" numFmtId="49" xfId="0" applyAlignment="1" applyBorder="1" applyFont="1" applyNumberFormat="1">
      <alignment shrinkToFit="0" vertical="center" wrapText="1"/>
    </xf>
    <xf borderId="15" fillId="0" fontId="9" numFmtId="0" xfId="0" applyBorder="1" applyFont="1"/>
    <xf borderId="1" fillId="18" fontId="10" numFmtId="165" xfId="0" applyAlignment="1" applyBorder="1" applyFont="1" applyNumberFormat="1">
      <alignment horizontal="center" shrinkToFit="0" vertical="center" wrapText="1"/>
    </xf>
    <xf borderId="0" fillId="2" fontId="11" numFmtId="0" xfId="0" applyAlignment="1" applyFont="1">
      <alignment horizontal="center"/>
    </xf>
    <xf borderId="1" fillId="11" fontId="11" numFmtId="0" xfId="0" applyAlignment="1" applyBorder="1" applyFont="1">
      <alignment horizontal="center"/>
    </xf>
    <xf borderId="14" fillId="12" fontId="11" numFmtId="0" xfId="0" applyAlignment="1" applyBorder="1" applyFont="1">
      <alignment horizontal="center"/>
    </xf>
    <xf borderId="0" fillId="2" fontId="10" numFmtId="49" xfId="0" applyAlignment="1" applyFont="1" applyNumberFormat="1">
      <alignment horizontal="left" shrinkToFit="0" vertical="top" wrapText="1"/>
    </xf>
    <xf borderId="2" fillId="6" fontId="10" numFmtId="49" xfId="0" applyAlignment="1" applyBorder="1" applyFont="1" applyNumberFormat="1">
      <alignment shrinkToFit="0" vertical="top" wrapText="1"/>
    </xf>
    <xf borderId="0" fillId="6" fontId="7" numFmtId="0" xfId="0" applyAlignment="1" applyFont="1">
      <alignment horizontal="center"/>
    </xf>
    <xf borderId="1" fillId="11" fontId="25" numFmtId="0" xfId="0" applyAlignment="1" applyBorder="1" applyFont="1">
      <alignment horizontal="center"/>
    </xf>
    <xf borderId="10" fillId="0" fontId="7" numFmtId="0" xfId="0" applyAlignment="1" applyBorder="1" applyFont="1">
      <alignment horizontal="center"/>
    </xf>
    <xf borderId="4" fillId="16" fontId="10" numFmtId="4" xfId="0" applyAlignment="1" applyBorder="1" applyFont="1" applyNumberFormat="1">
      <alignment horizontal="center" shrinkToFit="0" vertical="center" wrapText="1"/>
    </xf>
    <xf borderId="5" fillId="6" fontId="10" numFmtId="165" xfId="0" applyAlignment="1" applyBorder="1" applyFont="1" applyNumberFormat="1">
      <alignment horizontal="center" shrinkToFit="0" vertical="center" wrapText="1"/>
    </xf>
    <xf borderId="1" fillId="0" fontId="11" numFmtId="0" xfId="0" applyAlignment="1" applyBorder="1" applyFont="1">
      <alignment horizontal="center" vertical="center"/>
    </xf>
    <xf borderId="15" fillId="0" fontId="11" numFmtId="0" xfId="0" applyAlignment="1" applyBorder="1" applyFont="1">
      <alignment horizontal="center" shrinkToFit="0" vertical="center" wrapText="1"/>
    </xf>
    <xf borderId="15" fillId="0" fontId="11" numFmtId="0" xfId="0" applyAlignment="1" applyBorder="1" applyFont="1">
      <alignment horizontal="center"/>
    </xf>
    <xf borderId="8" fillId="5" fontId="11" numFmtId="0" xfId="0" applyAlignment="1" applyBorder="1" applyFont="1">
      <alignment horizontal="center" shrinkToFit="0" vertical="center" wrapText="1"/>
    </xf>
    <xf borderId="0" fillId="0" fontId="11" numFmtId="0" xfId="0" applyAlignment="1" applyFont="1">
      <alignment horizontal="center" vertical="center"/>
    </xf>
    <xf borderId="0" fillId="0" fontId="11" numFmtId="0" xfId="0" applyAlignment="1" applyFont="1">
      <alignment horizontal="center" shrinkToFit="0" vertical="center" wrapText="1"/>
    </xf>
    <xf borderId="0" fillId="0" fontId="11" numFmtId="0" xfId="0" applyAlignment="1" applyFont="1">
      <alignment horizontal="center"/>
    </xf>
    <xf borderId="0" fillId="0" fontId="11" numFmtId="0" xfId="0" applyAlignment="1" applyFont="1">
      <alignment horizontal="center" shrinkToFit="0" wrapText="1"/>
    </xf>
    <xf borderId="1" fillId="5" fontId="11" numFmtId="0" xfId="0" applyAlignment="1" applyBorder="1" applyFont="1">
      <alignment horizontal="center" shrinkToFit="0" wrapText="1"/>
    </xf>
    <xf borderId="0" fillId="2" fontId="10" numFmtId="4" xfId="0" applyAlignment="1" applyFont="1" applyNumberFormat="1">
      <alignment horizontal="center" shrinkToFit="0" vertical="center" wrapText="1"/>
    </xf>
    <xf borderId="0" fillId="6" fontId="11" numFmtId="0" xfId="0" applyAlignment="1" applyFont="1">
      <alignment horizontal="center"/>
    </xf>
    <xf borderId="0" fillId="5" fontId="11" numFmtId="0" xfId="0" applyAlignment="1" applyFont="1">
      <alignment horizontal="center"/>
    </xf>
    <xf borderId="4" fillId="6" fontId="10" numFmtId="10" xfId="0" applyAlignment="1" applyBorder="1" applyFont="1" applyNumberFormat="1">
      <alignment horizontal="center" shrinkToFit="0" vertical="center" wrapText="1"/>
    </xf>
    <xf borderId="0" fillId="0" fontId="7" numFmtId="0" xfId="0" applyAlignment="1" applyFont="1">
      <alignment horizontal="center"/>
    </xf>
    <xf borderId="0" fillId="2" fontId="11" numFmtId="0" xfId="0" applyAlignment="1" applyFont="1">
      <alignment horizontal="center" shrinkToFit="0" wrapText="1"/>
    </xf>
    <xf borderId="4" fillId="0" fontId="10" numFmtId="10" xfId="0" applyAlignment="1" applyBorder="1" applyFont="1" applyNumberFormat="1">
      <alignment horizontal="center" shrinkToFit="0" vertical="center" wrapText="1"/>
    </xf>
    <xf borderId="0" fillId="2" fontId="10" numFmtId="10" xfId="0" applyAlignment="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1695450</xdr:colOff>
      <xdr:row>1</xdr:row>
      <xdr:rowOff>123825</xdr:rowOff>
    </xdr:from>
    <xdr:ext cx="3886200" cy="714375"/>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25"/>
    <col customWidth="1" min="2" max="2" width="36.88"/>
    <col customWidth="1" min="3" max="3" width="44.63"/>
    <col customWidth="1" min="4" max="4" width="23.63"/>
    <col customWidth="1" min="5" max="5" width="38.25"/>
    <col customWidth="1" min="6" max="6" width="41.75"/>
    <col customWidth="1" min="7" max="8" width="26.25"/>
    <col customWidth="1" min="9" max="9" width="22.13"/>
    <col customWidth="1" min="10" max="10" width="5.13"/>
  </cols>
  <sheetData>
    <row r="1" ht="21.75" customHeight="1">
      <c r="A1" s="1"/>
      <c r="B1" s="1" t="s">
        <v>0</v>
      </c>
      <c r="G1" s="2" t="s">
        <v>0</v>
      </c>
      <c r="J1" s="2"/>
    </row>
    <row r="2" ht="85.5" customHeight="1">
      <c r="A2" s="3"/>
      <c r="B2" s="3"/>
      <c r="C2" s="3"/>
      <c r="D2" s="3"/>
      <c r="E2" s="3"/>
      <c r="F2" s="3"/>
      <c r="G2" s="4"/>
      <c r="H2" s="4"/>
      <c r="I2" s="4"/>
      <c r="J2" s="4"/>
    </row>
    <row r="3" ht="33.75" customHeight="1">
      <c r="A3" s="5"/>
      <c r="B3" s="5" t="s">
        <v>1</v>
      </c>
      <c r="J3" s="5"/>
    </row>
    <row r="4" ht="36.75" customHeight="1">
      <c r="A4" s="3"/>
      <c r="B4" s="3"/>
      <c r="C4" s="3" t="s">
        <v>2</v>
      </c>
      <c r="D4" s="3" t="s">
        <v>3</v>
      </c>
      <c r="E4" s="3" t="s">
        <v>4</v>
      </c>
      <c r="F4" s="3" t="s">
        <v>5</v>
      </c>
      <c r="G4" s="4" t="s">
        <v>6</v>
      </c>
      <c r="J4" s="4"/>
    </row>
    <row r="5" ht="20.25" customHeight="1">
      <c r="A5" s="3"/>
      <c r="C5" s="3" t="s">
        <v>7</v>
      </c>
      <c r="D5" s="3" t="s">
        <v>8</v>
      </c>
      <c r="E5" s="3" t="s">
        <v>9</v>
      </c>
      <c r="F5" s="3" t="s">
        <v>10</v>
      </c>
      <c r="J5" s="4"/>
    </row>
    <row r="6" ht="30.75" customHeight="1">
      <c r="A6" s="3"/>
      <c r="C6" s="3" t="s">
        <v>11</v>
      </c>
      <c r="D6" s="6" t="s">
        <v>12</v>
      </c>
      <c r="E6" s="3" t="s">
        <v>13</v>
      </c>
      <c r="F6" s="3" t="s">
        <v>14</v>
      </c>
      <c r="J6" s="4"/>
    </row>
    <row r="7" ht="15.75" customHeight="1">
      <c r="A7" s="7"/>
      <c r="B7" s="8"/>
      <c r="J7" s="7"/>
    </row>
    <row r="8" ht="15.75" customHeight="1">
      <c r="A8" s="7"/>
      <c r="B8" s="9" t="s">
        <v>15</v>
      </c>
      <c r="C8" s="10"/>
      <c r="D8" s="10"/>
      <c r="E8" s="10"/>
      <c r="F8" s="10"/>
      <c r="G8" s="10"/>
      <c r="H8" s="10"/>
      <c r="I8" s="10"/>
      <c r="J8" s="7"/>
    </row>
    <row r="9" ht="15.75" customHeight="1">
      <c r="A9" s="7"/>
      <c r="B9" s="11" t="s">
        <v>16</v>
      </c>
      <c r="D9" s="12"/>
      <c r="E9" s="13" t="s">
        <v>17</v>
      </c>
      <c r="F9" s="14"/>
      <c r="G9" s="15"/>
      <c r="J9" s="16"/>
    </row>
    <row r="10" ht="15.75" customHeight="1">
      <c r="A10" s="17"/>
      <c r="B10" s="18" t="s">
        <v>18</v>
      </c>
      <c r="C10" s="19"/>
      <c r="E10" s="20" t="s">
        <v>19</v>
      </c>
      <c r="F10" s="21"/>
      <c r="J10" s="16"/>
    </row>
    <row r="11" ht="15.75" customHeight="1">
      <c r="A11" s="17"/>
      <c r="B11" s="18" t="s">
        <v>20</v>
      </c>
      <c r="C11" s="19"/>
      <c r="E11" s="22" t="s">
        <v>21</v>
      </c>
      <c r="F11" s="23"/>
      <c r="J11" s="16"/>
    </row>
    <row r="12" ht="15.75" customHeight="1">
      <c r="A12" s="17"/>
      <c r="B12" s="18" t="s">
        <v>22</v>
      </c>
      <c r="C12" s="24"/>
      <c r="E12" s="22" t="s">
        <v>23</v>
      </c>
      <c r="F12" s="24"/>
      <c r="J12" s="16"/>
    </row>
    <row r="13" ht="15.75" customHeight="1">
      <c r="A13" s="25"/>
      <c r="B13" s="26" t="s">
        <v>24</v>
      </c>
      <c r="C13" s="27"/>
      <c r="E13" s="20" t="s">
        <v>25</v>
      </c>
      <c r="F13" s="21"/>
      <c r="J13" s="16"/>
    </row>
    <row r="14" ht="15.75" customHeight="1">
      <c r="A14" s="17"/>
      <c r="B14" s="18" t="s">
        <v>26</v>
      </c>
      <c r="C14" s="27"/>
      <c r="E14" s="20" t="s">
        <v>27</v>
      </c>
      <c r="F14" s="21"/>
      <c r="J14" s="16"/>
    </row>
    <row r="15" ht="15.75" customHeight="1">
      <c r="A15" s="17"/>
      <c r="B15" s="18" t="s">
        <v>28</v>
      </c>
      <c r="C15" s="27"/>
      <c r="E15" s="28" t="s">
        <v>29</v>
      </c>
      <c r="F15" s="21"/>
      <c r="J15" s="16"/>
    </row>
    <row r="16" ht="15.75" customHeight="1">
      <c r="A16" s="17"/>
      <c r="B16" s="29" t="s">
        <v>30</v>
      </c>
      <c r="C16" s="27"/>
      <c r="E16" s="30"/>
      <c r="F16" s="31"/>
      <c r="J16" s="16"/>
    </row>
    <row r="17" ht="15.75" customHeight="1">
      <c r="A17" s="17"/>
      <c r="B17" s="32" t="s">
        <v>31</v>
      </c>
      <c r="C17" s="27"/>
      <c r="E17" s="33" t="s">
        <v>32</v>
      </c>
      <c r="F17" s="34"/>
      <c r="J17" s="16"/>
    </row>
    <row r="18" ht="15.75" customHeight="1">
      <c r="A18" s="17"/>
      <c r="B18" s="35" t="s">
        <v>33</v>
      </c>
      <c r="C18" s="36"/>
      <c r="E18" s="18" t="s">
        <v>34</v>
      </c>
      <c r="F18" s="37"/>
      <c r="J18" s="16"/>
    </row>
    <row r="19" ht="15.75" customHeight="1">
      <c r="A19" s="17"/>
      <c r="B19" s="35" t="s">
        <v>35</v>
      </c>
      <c r="C19" s="38"/>
      <c r="E19" s="18" t="s">
        <v>36</v>
      </c>
      <c r="F19" s="37"/>
      <c r="J19" s="16"/>
    </row>
    <row r="20" ht="15.75" customHeight="1">
      <c r="A20" s="17"/>
      <c r="B20" s="35" t="s">
        <v>37</v>
      </c>
      <c r="C20" s="36"/>
      <c r="E20" s="18" t="s">
        <v>38</v>
      </c>
      <c r="F20" s="37"/>
      <c r="J20" s="16"/>
    </row>
    <row r="21" ht="15.75" customHeight="1">
      <c r="A21" s="39"/>
      <c r="B21" s="20" t="s">
        <v>39</v>
      </c>
      <c r="C21" s="40"/>
      <c r="E21" s="41" t="s">
        <v>40</v>
      </c>
      <c r="F21" s="37"/>
      <c r="J21" s="16"/>
    </row>
    <row r="22" ht="15.75" customHeight="1">
      <c r="A22" s="39"/>
      <c r="B22" s="20" t="s">
        <v>41</v>
      </c>
      <c r="C22" s="40"/>
      <c r="E22" s="30"/>
      <c r="F22" s="31"/>
      <c r="J22" s="16"/>
    </row>
    <row r="23" ht="15.75" customHeight="1">
      <c r="A23" s="39"/>
      <c r="B23" s="20" t="s">
        <v>42</v>
      </c>
      <c r="C23" s="40"/>
      <c r="E23" s="18" t="s">
        <v>43</v>
      </c>
      <c r="F23" s="42"/>
      <c r="J23" s="16"/>
    </row>
    <row r="24" ht="15.75" customHeight="1">
      <c r="A24" s="39"/>
      <c r="B24" s="20" t="s">
        <v>44</v>
      </c>
      <c r="C24" s="40"/>
      <c r="E24" s="22" t="s">
        <v>45</v>
      </c>
      <c r="F24" s="43" t="str">
        <f>F23/F11</f>
        <v>#DIV/0!</v>
      </c>
      <c r="J24" s="16"/>
    </row>
    <row r="25" ht="15.75" customHeight="1">
      <c r="A25" s="39"/>
      <c r="B25" s="20" t="s">
        <v>46</v>
      </c>
      <c r="C25" s="44"/>
      <c r="E25" s="18" t="s">
        <v>47</v>
      </c>
      <c r="F25" s="45"/>
      <c r="J25" s="16"/>
    </row>
    <row r="26" ht="15.75" customHeight="1">
      <c r="A26" s="39"/>
      <c r="B26" s="20" t="s">
        <v>48</v>
      </c>
      <c r="C26" s="46"/>
      <c r="E26" s="22" t="s">
        <v>49</v>
      </c>
      <c r="F26" s="47">
        <f>F25-F17</f>
        <v>0</v>
      </c>
      <c r="J26" s="16"/>
    </row>
    <row r="27" ht="15.75" customHeight="1">
      <c r="A27" s="48"/>
      <c r="B27" s="22" t="s">
        <v>50</v>
      </c>
      <c r="C27" s="46"/>
      <c r="E27" s="49"/>
      <c r="F27" s="49"/>
      <c r="J27" s="16"/>
    </row>
    <row r="28" ht="15.75" customHeight="1">
      <c r="A28" s="39"/>
      <c r="B28" s="20" t="s">
        <v>51</v>
      </c>
      <c r="C28" s="44"/>
      <c r="E28" s="50" t="s">
        <v>52</v>
      </c>
      <c r="F28" s="14"/>
      <c r="J28" s="16"/>
    </row>
    <row r="29" ht="15.75" customHeight="1">
      <c r="A29" s="39"/>
      <c r="B29" s="20" t="s">
        <v>53</v>
      </c>
      <c r="C29" s="51"/>
      <c r="E29" s="52" t="s">
        <v>54</v>
      </c>
      <c r="F29" s="53"/>
      <c r="J29" s="16"/>
    </row>
    <row r="30" ht="15.75" customHeight="1">
      <c r="A30" s="17"/>
      <c r="B30" s="35" t="s">
        <v>55</v>
      </c>
      <c r="C30" s="54"/>
      <c r="E30" s="52" t="s">
        <v>56</v>
      </c>
      <c r="F30" s="53"/>
      <c r="J30" s="16"/>
    </row>
    <row r="31" ht="15.75" customHeight="1">
      <c r="A31" s="39"/>
      <c r="B31" s="20" t="s">
        <v>57</v>
      </c>
      <c r="C31" s="55"/>
      <c r="E31" s="49"/>
      <c r="F31" s="49"/>
      <c r="J31" s="16"/>
    </row>
    <row r="32" ht="15.75" customHeight="1">
      <c r="A32" s="17"/>
      <c r="B32" s="35" t="s">
        <v>58</v>
      </c>
      <c r="C32" s="36"/>
      <c r="E32" s="50" t="s">
        <v>59</v>
      </c>
      <c r="F32" s="14"/>
      <c r="J32" s="16"/>
    </row>
    <row r="33" ht="15.75" customHeight="1">
      <c r="A33" s="39"/>
      <c r="B33" s="20" t="s">
        <v>60</v>
      </c>
      <c r="C33" s="51"/>
      <c r="E33" s="52" t="s">
        <v>61</v>
      </c>
      <c r="F33" s="56"/>
      <c r="J33" s="16"/>
    </row>
    <row r="34" ht="15.75" customHeight="1">
      <c r="A34" s="17"/>
      <c r="B34" s="35" t="s">
        <v>62</v>
      </c>
      <c r="C34" s="36"/>
      <c r="E34" s="57" t="s">
        <v>63</v>
      </c>
      <c r="F34" s="53"/>
      <c r="J34" s="16"/>
    </row>
    <row r="35" ht="15.75" customHeight="1">
      <c r="A35" s="39"/>
      <c r="B35" s="20" t="s">
        <v>64</v>
      </c>
      <c r="C35" s="51"/>
      <c r="E35" s="57" t="s">
        <v>65</v>
      </c>
      <c r="F35" s="58"/>
      <c r="J35" s="16"/>
    </row>
    <row r="36" ht="15.75" customHeight="1">
      <c r="A36" s="17"/>
      <c r="B36" s="35" t="s">
        <v>66</v>
      </c>
      <c r="C36" s="36"/>
      <c r="E36" s="57" t="s">
        <v>67</v>
      </c>
      <c r="F36" s="58"/>
      <c r="J36" s="16"/>
    </row>
    <row r="37" ht="15.75" customHeight="1">
      <c r="A37" s="39"/>
      <c r="B37" s="20" t="s">
        <v>68</v>
      </c>
      <c r="C37" s="51"/>
      <c r="E37" s="57" t="s">
        <v>69</v>
      </c>
      <c r="F37" s="59"/>
      <c r="J37" s="16"/>
    </row>
    <row r="38" ht="15.75" customHeight="1">
      <c r="A38" s="17"/>
      <c r="B38" s="35" t="s">
        <v>70</v>
      </c>
      <c r="C38" s="36"/>
      <c r="E38" s="60" t="s">
        <v>71</v>
      </c>
      <c r="F38" s="61"/>
      <c r="J38" s="16"/>
    </row>
    <row r="39" ht="15.75" customHeight="1">
      <c r="A39" s="39"/>
      <c r="B39" s="20" t="s">
        <v>72</v>
      </c>
      <c r="C39" s="51"/>
      <c r="E39" s="49"/>
      <c r="J39" s="16"/>
    </row>
    <row r="40" ht="15.75" customHeight="1">
      <c r="A40" s="17"/>
      <c r="B40" s="35" t="s">
        <v>73</v>
      </c>
      <c r="C40" s="36"/>
      <c r="J40" s="16"/>
    </row>
    <row r="41" ht="46.5" customHeight="1">
      <c r="A41" s="16"/>
      <c r="B41" s="15"/>
      <c r="J41" s="16"/>
    </row>
    <row r="42" ht="15.75" customHeight="1">
      <c r="A42" s="7"/>
      <c r="B42" s="62" t="s">
        <v>74</v>
      </c>
      <c r="C42" s="10"/>
      <c r="D42" s="10"/>
      <c r="E42" s="10"/>
      <c r="F42" s="10"/>
      <c r="G42" s="10"/>
      <c r="H42" s="15"/>
      <c r="J42" s="16"/>
    </row>
    <row r="43" ht="15.75" customHeight="1">
      <c r="A43" s="63"/>
      <c r="B43" s="64" t="s">
        <v>75</v>
      </c>
      <c r="C43" s="65"/>
      <c r="D43" s="66"/>
      <c r="J43" s="16"/>
    </row>
    <row r="44" ht="15.75" customHeight="1">
      <c r="A44" s="67"/>
      <c r="B44" s="68" t="s">
        <v>76</v>
      </c>
      <c r="C44" s="69"/>
      <c r="J44" s="16"/>
    </row>
    <row r="45" ht="15.75" customHeight="1">
      <c r="A45" s="67"/>
      <c r="B45" s="70"/>
      <c r="C45" s="69"/>
      <c r="J45" s="16"/>
    </row>
    <row r="46" ht="15.75" customHeight="1">
      <c r="A46" s="67"/>
      <c r="B46" s="70"/>
      <c r="C46" s="69"/>
      <c r="J46" s="16"/>
    </row>
    <row r="47" ht="15.75" customHeight="1">
      <c r="A47" s="67"/>
      <c r="B47" s="70"/>
      <c r="C47" s="69"/>
      <c r="J47" s="16"/>
    </row>
    <row r="48" ht="15.75" customHeight="1">
      <c r="A48" s="67"/>
      <c r="B48" s="70"/>
      <c r="C48" s="69"/>
      <c r="J48" s="16"/>
    </row>
    <row r="49" ht="15.75" customHeight="1">
      <c r="A49" s="67"/>
      <c r="B49" s="70"/>
      <c r="C49" s="69"/>
      <c r="J49" s="16"/>
    </row>
    <row r="50" ht="15.75" customHeight="1">
      <c r="A50" s="67"/>
      <c r="B50" s="70"/>
      <c r="C50" s="69"/>
      <c r="J50" s="16"/>
    </row>
    <row r="51" ht="15.75" customHeight="1">
      <c r="A51" s="67"/>
      <c r="B51" s="70"/>
      <c r="C51" s="69"/>
      <c r="J51" s="16"/>
    </row>
    <row r="52" ht="15.75" customHeight="1">
      <c r="A52" s="67"/>
      <c r="B52" s="70"/>
      <c r="C52" s="69"/>
      <c r="J52" s="16"/>
    </row>
    <row r="53" ht="15.75" customHeight="1">
      <c r="A53" s="67"/>
      <c r="B53" s="71"/>
      <c r="C53" s="69"/>
      <c r="J53" s="16"/>
    </row>
    <row r="54" ht="15.75" customHeight="1">
      <c r="A54" s="72"/>
      <c r="B54" s="73"/>
      <c r="J54" s="16"/>
    </row>
    <row r="55" ht="15.75" customHeight="1">
      <c r="A55" s="67"/>
      <c r="B55" s="68" t="s">
        <v>77</v>
      </c>
      <c r="C55" s="74"/>
      <c r="J55" s="16"/>
    </row>
    <row r="56" ht="15.75" customHeight="1">
      <c r="A56" s="67"/>
      <c r="B56" s="70"/>
      <c r="C56" s="74"/>
      <c r="J56" s="16"/>
    </row>
    <row r="57" ht="15.75" customHeight="1">
      <c r="A57" s="67"/>
      <c r="B57" s="70"/>
      <c r="C57" s="74"/>
      <c r="J57" s="16"/>
    </row>
    <row r="58" ht="15.75" customHeight="1">
      <c r="A58" s="67"/>
      <c r="B58" s="70"/>
      <c r="C58" s="74"/>
      <c r="J58" s="16"/>
    </row>
    <row r="59" ht="15.75" customHeight="1">
      <c r="A59" s="67"/>
      <c r="B59" s="70"/>
      <c r="C59" s="74"/>
      <c r="J59" s="16"/>
    </row>
    <row r="60" ht="15.75" customHeight="1">
      <c r="A60" s="67"/>
      <c r="B60" s="70"/>
      <c r="C60" s="74"/>
      <c r="J60" s="16"/>
    </row>
    <row r="61" ht="15.75" customHeight="1">
      <c r="A61" s="67"/>
      <c r="B61" s="70"/>
      <c r="C61" s="74"/>
      <c r="J61" s="16"/>
    </row>
    <row r="62" ht="15.75" customHeight="1">
      <c r="A62" s="67"/>
      <c r="B62" s="70"/>
      <c r="C62" s="74"/>
      <c r="J62" s="16"/>
    </row>
    <row r="63" ht="15.75" customHeight="1">
      <c r="A63" s="67"/>
      <c r="B63" s="70"/>
      <c r="C63" s="74"/>
      <c r="J63" s="16"/>
    </row>
    <row r="64" ht="15.75" customHeight="1">
      <c r="A64" s="67"/>
      <c r="B64" s="71"/>
      <c r="C64" s="74"/>
      <c r="J64" s="16"/>
    </row>
    <row r="65" ht="15.75" customHeight="1">
      <c r="A65" s="16"/>
      <c r="B65" s="15"/>
      <c r="J65" s="16"/>
    </row>
    <row r="66" ht="15.75" customHeight="1">
      <c r="A66" s="67"/>
      <c r="B66" s="68" t="s">
        <v>78</v>
      </c>
      <c r="C66" s="74"/>
      <c r="J66" s="16"/>
    </row>
    <row r="67" ht="15.75" customHeight="1">
      <c r="A67" s="67"/>
      <c r="B67" s="70"/>
      <c r="C67" s="74"/>
      <c r="J67" s="16"/>
    </row>
    <row r="68" ht="15.75" customHeight="1">
      <c r="A68" s="67"/>
      <c r="B68" s="70"/>
      <c r="C68" s="74"/>
      <c r="J68" s="16"/>
    </row>
    <row r="69" ht="15.75" customHeight="1">
      <c r="A69" s="67"/>
      <c r="B69" s="70"/>
      <c r="C69" s="74"/>
      <c r="J69" s="16"/>
    </row>
    <row r="70" ht="15.75" customHeight="1">
      <c r="A70" s="67"/>
      <c r="B70" s="70"/>
      <c r="C70" s="74"/>
      <c r="J70" s="16"/>
    </row>
    <row r="71" ht="15.75" customHeight="1">
      <c r="A71" s="67"/>
      <c r="B71" s="70"/>
      <c r="C71" s="74"/>
      <c r="J71" s="16"/>
    </row>
    <row r="72" ht="15.75" customHeight="1">
      <c r="A72" s="67"/>
      <c r="B72" s="70"/>
      <c r="C72" s="74"/>
      <c r="J72" s="16"/>
    </row>
    <row r="73" ht="15.75" customHeight="1">
      <c r="A73" s="67"/>
      <c r="B73" s="70"/>
      <c r="C73" s="74"/>
      <c r="J73" s="16"/>
    </row>
    <row r="74" ht="15.75" customHeight="1">
      <c r="A74" s="67"/>
      <c r="B74" s="70"/>
      <c r="C74" s="74"/>
      <c r="J74" s="16"/>
    </row>
    <row r="75" ht="15.75" customHeight="1">
      <c r="A75" s="67"/>
      <c r="B75" s="71"/>
      <c r="C75" s="74"/>
      <c r="J75" s="16"/>
    </row>
    <row r="76" ht="15.75" customHeight="1">
      <c r="A76" s="75"/>
      <c r="B76" s="76"/>
      <c r="J76" s="16"/>
    </row>
    <row r="77" ht="15.75" customHeight="1">
      <c r="A77" s="77"/>
      <c r="B77" s="78" t="s">
        <v>79</v>
      </c>
      <c r="C77" s="79"/>
      <c r="D77" s="80"/>
      <c r="E77" s="81"/>
      <c r="F77" s="81"/>
      <c r="G77" s="81"/>
      <c r="J77" s="16"/>
    </row>
    <row r="78" ht="15.75" customHeight="1">
      <c r="A78" s="82"/>
      <c r="B78" s="83" t="s">
        <v>80</v>
      </c>
      <c r="C78" s="10"/>
      <c r="D78" s="14"/>
      <c r="E78" s="84" t="s">
        <v>81</v>
      </c>
      <c r="F78" s="81"/>
      <c r="G78" s="85"/>
      <c r="J78" s="16"/>
    </row>
    <row r="79" ht="113.25" customHeight="1">
      <c r="A79" s="86"/>
      <c r="B79" s="87"/>
      <c r="C79" s="10"/>
      <c r="D79" s="14"/>
      <c r="E79" s="87"/>
      <c r="F79" s="10"/>
      <c r="G79" s="14"/>
      <c r="J79" s="16"/>
    </row>
    <row r="80" ht="15.75" customHeight="1">
      <c r="A80" s="75"/>
      <c r="B80" s="88"/>
      <c r="J80" s="16"/>
    </row>
    <row r="81" ht="15.75" customHeight="1">
      <c r="A81" s="7"/>
      <c r="B81" s="62" t="s">
        <v>82</v>
      </c>
      <c r="C81" s="89"/>
      <c r="D81" s="89"/>
      <c r="E81" s="89"/>
      <c r="F81" s="89"/>
      <c r="G81" s="89"/>
      <c r="H81" s="15"/>
      <c r="J81" s="16"/>
    </row>
    <row r="82" ht="15.75" customHeight="1">
      <c r="A82" s="90"/>
      <c r="B82" s="91" t="s">
        <v>83</v>
      </c>
      <c r="D82" s="49"/>
      <c r="J82" s="16"/>
    </row>
    <row r="83" ht="15.75" customHeight="1">
      <c r="A83" s="39"/>
      <c r="B83" s="20" t="s">
        <v>46</v>
      </c>
      <c r="C83" s="44"/>
      <c r="J83" s="16"/>
    </row>
    <row r="84" ht="15.75" customHeight="1">
      <c r="A84" s="39"/>
      <c r="B84" s="20" t="s">
        <v>84</v>
      </c>
      <c r="C84" s="44"/>
      <c r="J84" s="16"/>
    </row>
    <row r="85" ht="15.75" customHeight="1">
      <c r="A85" s="39"/>
      <c r="B85" s="20" t="s">
        <v>85</v>
      </c>
      <c r="C85" s="44"/>
      <c r="J85" s="16"/>
    </row>
    <row r="86" ht="15.75" customHeight="1">
      <c r="A86" s="39"/>
      <c r="B86" s="20" t="s">
        <v>86</v>
      </c>
      <c r="C86" s="44"/>
      <c r="J86" s="16"/>
    </row>
    <row r="87" ht="15.75" customHeight="1">
      <c r="A87" s="39"/>
      <c r="B87" s="20" t="s">
        <v>87</v>
      </c>
      <c r="C87" s="44"/>
      <c r="J87" s="16"/>
    </row>
    <row r="88" ht="15.75" customHeight="1">
      <c r="A88" s="39"/>
      <c r="B88" s="20" t="s">
        <v>88</v>
      </c>
      <c r="C88" s="44"/>
      <c r="J88" s="16"/>
    </row>
    <row r="89" ht="15.75" customHeight="1">
      <c r="A89" s="39"/>
      <c r="B89" s="20" t="s">
        <v>48</v>
      </c>
      <c r="C89" s="92"/>
      <c r="J89" s="16"/>
    </row>
    <row r="90" ht="15.75" customHeight="1">
      <c r="A90" s="48"/>
      <c r="B90" s="22" t="s">
        <v>89</v>
      </c>
      <c r="C90" s="92"/>
      <c r="J90" s="16"/>
    </row>
    <row r="91" ht="15.75" customHeight="1">
      <c r="A91" s="39"/>
      <c r="B91" s="20" t="s">
        <v>51</v>
      </c>
      <c r="C91" s="44"/>
      <c r="J91" s="16"/>
    </row>
    <row r="92" ht="15.75" customHeight="1">
      <c r="A92" s="39"/>
      <c r="B92" s="20" t="s">
        <v>90</v>
      </c>
      <c r="C92" s="44"/>
      <c r="J92" s="16"/>
    </row>
    <row r="93" ht="15.75" customHeight="1">
      <c r="A93" s="39"/>
      <c r="B93" s="20" t="s">
        <v>91</v>
      </c>
      <c r="C93" s="44"/>
      <c r="J93" s="16"/>
    </row>
    <row r="94" ht="15.75" customHeight="1">
      <c r="A94" s="39"/>
      <c r="B94" s="20" t="s">
        <v>92</v>
      </c>
      <c r="C94" s="44"/>
      <c r="J94" s="16"/>
    </row>
    <row r="95" ht="15.75" customHeight="1">
      <c r="A95" s="93"/>
      <c r="B95" s="94" t="s">
        <v>93</v>
      </c>
      <c r="C95" s="10"/>
      <c r="D95" s="14"/>
      <c r="E95" s="95" t="s">
        <v>94</v>
      </c>
      <c r="F95" s="10"/>
      <c r="G95" s="14"/>
      <c r="J95" s="16"/>
    </row>
    <row r="96" ht="132.0" customHeight="1">
      <c r="A96" s="96"/>
      <c r="B96" s="97"/>
      <c r="C96" s="10"/>
      <c r="D96" s="14"/>
      <c r="E96" s="97"/>
      <c r="F96" s="10"/>
      <c r="G96" s="14"/>
      <c r="J96" s="16"/>
    </row>
    <row r="97" ht="15.75" customHeight="1">
      <c r="A97" s="98"/>
      <c r="B97" s="99" t="s">
        <v>95</v>
      </c>
      <c r="C97" s="10"/>
      <c r="D97" s="10"/>
      <c r="E97" s="10"/>
      <c r="F97" s="10"/>
      <c r="G97" s="14"/>
      <c r="J97" s="16"/>
    </row>
    <row r="98" ht="113.25" customHeight="1">
      <c r="A98" s="96"/>
      <c r="B98" s="97"/>
      <c r="C98" s="10"/>
      <c r="D98" s="10"/>
      <c r="E98" s="10"/>
      <c r="F98" s="10"/>
      <c r="G98" s="14"/>
      <c r="J98" s="16"/>
    </row>
    <row r="99" ht="15.75" customHeight="1">
      <c r="A99" s="7"/>
      <c r="B99" s="100"/>
      <c r="J99" s="16"/>
    </row>
    <row r="100" ht="15.75" customHeight="1">
      <c r="A100" s="7"/>
      <c r="B100" s="62" t="s">
        <v>96</v>
      </c>
      <c r="C100" s="10"/>
      <c r="D100" s="10"/>
      <c r="E100" s="10"/>
      <c r="F100" s="10"/>
      <c r="G100" s="10"/>
      <c r="H100" s="15"/>
      <c r="J100" s="16"/>
    </row>
    <row r="101" ht="15.75" customHeight="1">
      <c r="A101" s="101"/>
      <c r="B101" s="102" t="s">
        <v>97</v>
      </c>
      <c r="C101" s="14"/>
      <c r="D101" s="49"/>
      <c r="J101" s="16"/>
    </row>
    <row r="102" ht="15.75" customHeight="1">
      <c r="A102" s="103"/>
      <c r="B102" s="104" t="s">
        <v>98</v>
      </c>
      <c r="C102" s="105"/>
      <c r="J102" s="16"/>
    </row>
    <row r="103" ht="15.75" customHeight="1">
      <c r="A103" s="103"/>
      <c r="B103" s="104" t="s">
        <v>99</v>
      </c>
      <c r="C103" s="105"/>
      <c r="J103" s="16"/>
    </row>
    <row r="104" ht="15.75" customHeight="1">
      <c r="A104" s="103"/>
      <c r="B104" s="104" t="s">
        <v>100</v>
      </c>
      <c r="C104" s="105"/>
      <c r="J104" s="16"/>
    </row>
    <row r="105" ht="15.75" customHeight="1">
      <c r="A105" s="103"/>
      <c r="B105" s="104" t="s">
        <v>101</v>
      </c>
      <c r="C105" s="105"/>
      <c r="J105" s="16"/>
    </row>
    <row r="106" ht="15.75" customHeight="1">
      <c r="A106" s="103"/>
      <c r="B106" s="104" t="s">
        <v>102</v>
      </c>
      <c r="C106" s="105"/>
      <c r="J106" s="16"/>
    </row>
    <row r="107" ht="15.75" customHeight="1">
      <c r="A107" s="103"/>
      <c r="B107" s="104" t="s">
        <v>103</v>
      </c>
      <c r="C107" s="105"/>
      <c r="J107" s="16"/>
    </row>
    <row r="108" ht="15.75" customHeight="1">
      <c r="A108" s="93"/>
      <c r="B108" s="94" t="s">
        <v>104</v>
      </c>
      <c r="C108" s="10"/>
      <c r="D108" s="14"/>
      <c r="E108" s="106" t="s">
        <v>105</v>
      </c>
      <c r="F108" s="10"/>
      <c r="G108" s="14"/>
      <c r="J108" s="16"/>
    </row>
    <row r="109" ht="92.25" customHeight="1">
      <c r="A109" s="107"/>
      <c r="B109" s="108"/>
      <c r="C109" s="81"/>
      <c r="D109" s="85"/>
      <c r="E109" s="108"/>
      <c r="F109" s="81"/>
      <c r="G109" s="85"/>
      <c r="J109" s="16"/>
    </row>
    <row r="110" ht="22.5" customHeight="1">
      <c r="A110" s="109"/>
      <c r="B110" s="110"/>
      <c r="J110" s="16"/>
    </row>
    <row r="111" ht="30.0" customHeight="1">
      <c r="A111" s="7"/>
      <c r="B111" s="62" t="s">
        <v>106</v>
      </c>
      <c r="C111" s="10"/>
      <c r="D111" s="10"/>
      <c r="E111" s="10"/>
      <c r="F111" s="10"/>
      <c r="G111" s="10"/>
      <c r="H111" s="15"/>
      <c r="J111" s="16"/>
    </row>
    <row r="112" ht="15.75" customHeight="1">
      <c r="A112" s="90"/>
      <c r="B112" s="91" t="s">
        <v>107</v>
      </c>
      <c r="J112" s="16"/>
    </row>
    <row r="113" ht="14.25" customHeight="1">
      <c r="A113" s="111"/>
      <c r="B113" s="112" t="s">
        <v>108</v>
      </c>
      <c r="C113" s="113"/>
      <c r="D113" s="81"/>
      <c r="E113" s="81"/>
      <c r="F113" s="81"/>
      <c r="G113" s="85"/>
      <c r="J113" s="16"/>
    </row>
    <row r="114" ht="14.25" customHeight="1">
      <c r="A114" s="114"/>
      <c r="B114" s="115"/>
      <c r="C114" s="116" t="s">
        <v>109</v>
      </c>
      <c r="D114" s="85"/>
      <c r="E114" s="117" t="s">
        <v>110</v>
      </c>
      <c r="F114" s="81"/>
      <c r="G114" s="85"/>
      <c r="J114" s="16"/>
    </row>
    <row r="115" ht="17.25" customHeight="1">
      <c r="A115" s="118"/>
      <c r="B115" s="119" t="s">
        <v>111</v>
      </c>
      <c r="C115" s="120"/>
      <c r="D115" s="14"/>
      <c r="E115" s="121"/>
      <c r="F115" s="81"/>
      <c r="G115" s="85"/>
      <c r="J115" s="16"/>
    </row>
    <row r="116" ht="14.25" customHeight="1">
      <c r="A116" s="122"/>
      <c r="B116" s="123" t="s">
        <v>112</v>
      </c>
      <c r="C116" s="124"/>
      <c r="D116" s="14"/>
      <c r="E116" s="125"/>
      <c r="F116" s="81"/>
      <c r="G116" s="85"/>
      <c r="J116" s="16"/>
    </row>
    <row r="117" ht="14.25" customHeight="1">
      <c r="A117" s="122"/>
      <c r="B117" s="123" t="s">
        <v>113</v>
      </c>
      <c r="C117" s="125"/>
      <c r="D117" s="85"/>
      <c r="E117" s="125"/>
      <c r="F117" s="81"/>
      <c r="G117" s="85"/>
      <c r="J117" s="16"/>
    </row>
    <row r="118" ht="14.25" customHeight="1">
      <c r="A118" s="122"/>
      <c r="B118" s="123" t="s">
        <v>114</v>
      </c>
      <c r="C118" s="125"/>
      <c r="D118" s="85"/>
      <c r="E118" s="125"/>
      <c r="F118" s="81"/>
      <c r="G118" s="85"/>
      <c r="J118" s="16"/>
    </row>
    <row r="119" ht="14.25" customHeight="1">
      <c r="A119" s="122"/>
      <c r="B119" s="123" t="s">
        <v>115</v>
      </c>
      <c r="C119" s="125"/>
      <c r="D119" s="85"/>
      <c r="E119" s="125"/>
      <c r="F119" s="81"/>
      <c r="G119" s="85"/>
      <c r="J119" s="16"/>
    </row>
    <row r="120" ht="14.25" customHeight="1">
      <c r="A120" s="122"/>
      <c r="B120" s="126" t="s">
        <v>83</v>
      </c>
      <c r="C120" s="125"/>
      <c r="D120" s="85"/>
      <c r="E120" s="125"/>
      <c r="F120" s="81"/>
      <c r="G120" s="85"/>
      <c r="J120" s="16"/>
    </row>
    <row r="121" ht="14.25" customHeight="1">
      <c r="A121" s="122"/>
      <c r="B121" s="123" t="s">
        <v>116</v>
      </c>
      <c r="C121" s="125"/>
      <c r="D121" s="85"/>
      <c r="E121" s="125"/>
      <c r="F121" s="81"/>
      <c r="G121" s="85"/>
      <c r="J121" s="16"/>
    </row>
    <row r="122" ht="14.25" customHeight="1">
      <c r="A122" s="7"/>
      <c r="B122" s="100"/>
      <c r="J122" s="16"/>
    </row>
    <row r="123" ht="15.75" customHeight="1">
      <c r="A123" s="127"/>
      <c r="B123" s="128" t="s">
        <v>117</v>
      </c>
      <c r="C123" s="14"/>
      <c r="D123" s="129" t="s">
        <v>109</v>
      </c>
      <c r="J123" s="16"/>
    </row>
    <row r="124" ht="15.75" customHeight="1">
      <c r="A124" s="127"/>
      <c r="B124" s="130"/>
      <c r="C124" s="131" t="s">
        <v>118</v>
      </c>
      <c r="J124" s="16"/>
    </row>
    <row r="125" ht="18.75" customHeight="1">
      <c r="A125" s="109"/>
      <c r="B125" s="132" t="s">
        <v>119</v>
      </c>
      <c r="C125" s="133"/>
      <c r="J125" s="16"/>
    </row>
    <row r="126" ht="16.5" customHeight="1">
      <c r="A126" s="109"/>
      <c r="B126" s="132" t="s">
        <v>120</v>
      </c>
      <c r="C126" s="134"/>
      <c r="J126" s="16"/>
    </row>
    <row r="127" ht="16.5" customHeight="1">
      <c r="A127" s="109"/>
      <c r="B127" s="132" t="s">
        <v>121</v>
      </c>
      <c r="C127" s="134"/>
      <c r="J127" s="16"/>
    </row>
    <row r="128" ht="16.5" customHeight="1">
      <c r="A128" s="109"/>
      <c r="B128" s="132" t="s">
        <v>122</v>
      </c>
      <c r="C128" s="134"/>
      <c r="J128" s="16"/>
    </row>
    <row r="129" ht="16.5" customHeight="1">
      <c r="A129" s="109"/>
      <c r="B129" s="132" t="s">
        <v>123</v>
      </c>
      <c r="C129" s="134"/>
      <c r="J129" s="16"/>
    </row>
    <row r="130" ht="16.5" customHeight="1">
      <c r="A130" s="25"/>
      <c r="B130" s="135" t="s">
        <v>109</v>
      </c>
      <c r="C130" s="10"/>
      <c r="D130" s="14"/>
      <c r="E130" s="136" t="s">
        <v>124</v>
      </c>
      <c r="F130" s="10"/>
      <c r="G130" s="14"/>
      <c r="J130" s="16"/>
    </row>
    <row r="131" ht="86.25" customHeight="1">
      <c r="A131" s="137"/>
      <c r="B131" s="138"/>
      <c r="C131" s="10"/>
      <c r="D131" s="14"/>
      <c r="E131" s="139"/>
      <c r="F131" s="10"/>
      <c r="G131" s="14"/>
      <c r="J131" s="16"/>
    </row>
    <row r="132" ht="16.5" customHeight="1">
      <c r="A132" s="109"/>
      <c r="B132" s="110"/>
      <c r="J132" s="16"/>
    </row>
    <row r="133" ht="15.75" customHeight="1">
      <c r="A133" s="90"/>
      <c r="B133" s="91" t="s">
        <v>125</v>
      </c>
      <c r="G133" s="31"/>
      <c r="J133" s="16"/>
    </row>
    <row r="134" ht="15.75" customHeight="1">
      <c r="A134" s="140"/>
      <c r="B134" s="141" t="s">
        <v>126</v>
      </c>
      <c r="C134" s="142"/>
      <c r="D134" s="10"/>
      <c r="E134" s="10"/>
      <c r="F134" s="10"/>
      <c r="G134" s="14"/>
      <c r="J134" s="16"/>
    </row>
    <row r="135" ht="15.75" customHeight="1">
      <c r="A135" s="143"/>
      <c r="B135" s="144"/>
      <c r="C135" s="135" t="s">
        <v>127</v>
      </c>
      <c r="D135" s="14"/>
      <c r="E135" s="136" t="s">
        <v>124</v>
      </c>
      <c r="F135" s="10"/>
      <c r="G135" s="14"/>
      <c r="J135" s="16"/>
    </row>
    <row r="136" ht="15.75" customHeight="1">
      <c r="A136" s="140"/>
      <c r="B136" s="145" t="s">
        <v>111</v>
      </c>
      <c r="C136" s="79"/>
      <c r="D136" s="14"/>
      <c r="E136" s="79"/>
      <c r="F136" s="10"/>
      <c r="G136" s="14"/>
      <c r="J136" s="16"/>
    </row>
    <row r="137" ht="15.75" customHeight="1">
      <c r="A137" s="140"/>
      <c r="B137" s="146" t="s">
        <v>112</v>
      </c>
      <c r="C137" s="79"/>
      <c r="D137" s="14"/>
      <c r="E137" s="79"/>
      <c r="F137" s="10"/>
      <c r="G137" s="14"/>
      <c r="J137" s="16"/>
    </row>
    <row r="138" ht="15.75" customHeight="1">
      <c r="A138" s="140"/>
      <c r="B138" s="146" t="s">
        <v>113</v>
      </c>
      <c r="C138" s="79"/>
      <c r="D138" s="14"/>
      <c r="E138" s="79"/>
      <c r="F138" s="10"/>
      <c r="G138" s="14"/>
      <c r="J138" s="16"/>
    </row>
    <row r="139" ht="15.75" customHeight="1">
      <c r="A139" s="140"/>
      <c r="B139" s="146" t="s">
        <v>114</v>
      </c>
      <c r="C139" s="79"/>
      <c r="D139" s="14"/>
      <c r="E139" s="79"/>
      <c r="F139" s="10"/>
      <c r="G139" s="14"/>
      <c r="J139" s="16"/>
    </row>
    <row r="140" ht="15.75" customHeight="1">
      <c r="A140" s="140"/>
      <c r="B140" s="146" t="s">
        <v>115</v>
      </c>
      <c r="C140" s="79"/>
      <c r="D140" s="14"/>
      <c r="E140" s="79"/>
      <c r="F140" s="10"/>
      <c r="G140" s="14"/>
      <c r="J140" s="16"/>
    </row>
    <row r="141" ht="15.75" customHeight="1">
      <c r="A141" s="140"/>
      <c r="B141" s="146" t="s">
        <v>116</v>
      </c>
      <c r="C141" s="79"/>
      <c r="D141" s="14"/>
      <c r="E141" s="79"/>
      <c r="F141" s="10"/>
      <c r="G141" s="14"/>
      <c r="J141" s="16"/>
    </row>
    <row r="142" ht="15.75" customHeight="1">
      <c r="A142" s="16"/>
      <c r="B142" s="49"/>
      <c r="J142" s="16"/>
    </row>
    <row r="143" ht="15.75" customHeight="1">
      <c r="A143" s="90"/>
      <c r="B143" s="147" t="s">
        <v>128</v>
      </c>
      <c r="C143" s="10"/>
      <c r="D143" s="10"/>
      <c r="E143" s="10"/>
      <c r="F143" s="10"/>
      <c r="G143" s="14"/>
      <c r="J143" s="16"/>
    </row>
    <row r="144" ht="15.75" customHeight="1">
      <c r="A144" s="140"/>
      <c r="B144" s="141" t="s">
        <v>126</v>
      </c>
      <c r="C144" s="142"/>
      <c r="D144" s="10"/>
      <c r="E144" s="10"/>
      <c r="F144" s="10"/>
      <c r="G144" s="14"/>
      <c r="J144" s="16"/>
    </row>
    <row r="145" ht="15.75" customHeight="1">
      <c r="A145" s="143"/>
      <c r="B145" s="144"/>
      <c r="C145" s="135" t="s">
        <v>127</v>
      </c>
      <c r="D145" s="14"/>
      <c r="E145" s="136" t="s">
        <v>124</v>
      </c>
      <c r="F145" s="10"/>
      <c r="G145" s="14"/>
      <c r="J145" s="16"/>
    </row>
    <row r="146" ht="15.75" customHeight="1">
      <c r="A146" s="140"/>
      <c r="B146" s="145" t="s">
        <v>111</v>
      </c>
      <c r="C146" s="79"/>
      <c r="D146" s="14"/>
      <c r="E146" s="79"/>
      <c r="F146" s="10"/>
      <c r="G146" s="14"/>
      <c r="J146" s="16"/>
    </row>
    <row r="147" ht="15.75" customHeight="1">
      <c r="A147" s="140"/>
      <c r="B147" s="146" t="s">
        <v>129</v>
      </c>
      <c r="C147" s="79"/>
      <c r="D147" s="14"/>
      <c r="E147" s="79"/>
      <c r="F147" s="10"/>
      <c r="G147" s="14"/>
      <c r="J147" s="16"/>
    </row>
    <row r="148" ht="15.75" customHeight="1">
      <c r="A148" s="140"/>
      <c r="B148" s="146" t="s">
        <v>130</v>
      </c>
      <c r="C148" s="79"/>
      <c r="D148" s="14"/>
      <c r="E148" s="79"/>
      <c r="F148" s="10"/>
      <c r="G148" s="14"/>
      <c r="J148" s="16"/>
    </row>
    <row r="149" ht="15.75" customHeight="1">
      <c r="A149" s="140"/>
      <c r="B149" s="146" t="s">
        <v>115</v>
      </c>
      <c r="C149" s="79"/>
      <c r="D149" s="14"/>
      <c r="E149" s="79"/>
      <c r="F149" s="10"/>
      <c r="G149" s="14"/>
      <c r="J149" s="16"/>
    </row>
    <row r="150" ht="15.75" customHeight="1">
      <c r="A150" s="140"/>
      <c r="B150" s="146" t="s">
        <v>83</v>
      </c>
      <c r="C150" s="79"/>
      <c r="D150" s="14"/>
      <c r="E150" s="79"/>
      <c r="F150" s="10"/>
      <c r="G150" s="14"/>
      <c r="J150" s="16"/>
    </row>
    <row r="151" ht="15.75" customHeight="1">
      <c r="A151" s="140"/>
      <c r="B151" s="146" t="s">
        <v>116</v>
      </c>
      <c r="C151" s="79"/>
      <c r="D151" s="14"/>
      <c r="E151" s="79"/>
      <c r="F151" s="10"/>
      <c r="G151" s="14"/>
      <c r="J151" s="16"/>
    </row>
    <row r="152" ht="15.75" customHeight="1">
      <c r="A152" s="16"/>
      <c r="B152" s="49"/>
      <c r="J152" s="16"/>
    </row>
    <row r="153" ht="15.75" customHeight="1">
      <c r="A153" s="90"/>
      <c r="B153" s="147" t="s">
        <v>131</v>
      </c>
      <c r="C153" s="10"/>
      <c r="D153" s="10"/>
      <c r="E153" s="10"/>
      <c r="F153" s="10"/>
      <c r="G153" s="14"/>
      <c r="J153" s="16"/>
    </row>
    <row r="154" ht="15.75" customHeight="1">
      <c r="A154" s="140"/>
      <c r="B154" s="141" t="s">
        <v>126</v>
      </c>
      <c r="C154" s="142"/>
      <c r="D154" s="10"/>
      <c r="E154" s="10"/>
      <c r="F154" s="10"/>
      <c r="G154" s="14"/>
      <c r="J154" s="16"/>
    </row>
    <row r="155" ht="15.75" customHeight="1">
      <c r="A155" s="143"/>
      <c r="B155" s="144"/>
      <c r="C155" s="135" t="s">
        <v>127</v>
      </c>
      <c r="D155" s="14"/>
      <c r="E155" s="136" t="s">
        <v>124</v>
      </c>
      <c r="F155" s="10"/>
      <c r="G155" s="14"/>
      <c r="J155" s="16"/>
    </row>
    <row r="156" ht="15.75" customHeight="1">
      <c r="A156" s="140"/>
      <c r="B156" s="145" t="s">
        <v>111</v>
      </c>
      <c r="C156" s="79"/>
      <c r="D156" s="14"/>
      <c r="E156" s="79"/>
      <c r="F156" s="10"/>
      <c r="G156" s="14"/>
      <c r="J156" s="16"/>
    </row>
    <row r="157" ht="15.75" customHeight="1">
      <c r="A157" s="140"/>
      <c r="B157" s="146" t="s">
        <v>129</v>
      </c>
      <c r="C157" s="79"/>
      <c r="D157" s="14"/>
      <c r="E157" s="79"/>
      <c r="F157" s="10"/>
      <c r="G157" s="14"/>
      <c r="J157" s="16"/>
    </row>
    <row r="158" ht="15.75" customHeight="1">
      <c r="A158" s="140"/>
      <c r="B158" s="146" t="s">
        <v>130</v>
      </c>
      <c r="C158" s="79"/>
      <c r="D158" s="14"/>
      <c r="E158" s="79"/>
      <c r="F158" s="10"/>
      <c r="G158" s="14"/>
      <c r="J158" s="16"/>
    </row>
    <row r="159" ht="15.75" customHeight="1">
      <c r="A159" s="140"/>
      <c r="B159" s="146" t="s">
        <v>115</v>
      </c>
      <c r="C159" s="79"/>
      <c r="D159" s="14"/>
      <c r="E159" s="79"/>
      <c r="F159" s="10"/>
      <c r="G159" s="14"/>
      <c r="J159" s="16"/>
    </row>
    <row r="160" ht="15.75" customHeight="1">
      <c r="A160" s="140"/>
      <c r="B160" s="146" t="s">
        <v>132</v>
      </c>
      <c r="C160" s="79"/>
      <c r="D160" s="14"/>
      <c r="E160" s="79"/>
      <c r="F160" s="10"/>
      <c r="G160" s="14"/>
      <c r="J160" s="16"/>
    </row>
    <row r="161" ht="15.75" customHeight="1">
      <c r="A161" s="140"/>
      <c r="B161" s="146" t="s">
        <v>116</v>
      </c>
      <c r="C161" s="79"/>
      <c r="D161" s="14"/>
      <c r="E161" s="79"/>
      <c r="F161" s="10"/>
      <c r="G161" s="14"/>
      <c r="J161" s="16"/>
    </row>
    <row r="162" ht="15.75" customHeight="1">
      <c r="A162" s="16"/>
      <c r="B162" s="49"/>
      <c r="J162" s="16"/>
    </row>
    <row r="163" ht="15.75" customHeight="1">
      <c r="A163" s="90"/>
      <c r="B163" s="147" t="s">
        <v>133</v>
      </c>
      <c r="C163" s="10"/>
      <c r="D163" s="10"/>
      <c r="E163" s="10"/>
      <c r="F163" s="10"/>
      <c r="G163" s="14"/>
      <c r="J163" s="16"/>
    </row>
    <row r="164" ht="15.75" customHeight="1">
      <c r="A164" s="140"/>
      <c r="B164" s="141" t="s">
        <v>126</v>
      </c>
      <c r="C164" s="142"/>
      <c r="D164" s="10"/>
      <c r="E164" s="10"/>
      <c r="F164" s="10"/>
      <c r="G164" s="14"/>
      <c r="J164" s="16"/>
    </row>
    <row r="165" ht="15.75" customHeight="1">
      <c r="A165" s="143"/>
      <c r="B165" s="144"/>
      <c r="C165" s="135" t="s">
        <v>127</v>
      </c>
      <c r="D165" s="14"/>
      <c r="E165" s="136" t="s">
        <v>124</v>
      </c>
      <c r="F165" s="10"/>
      <c r="G165" s="14"/>
      <c r="J165" s="16"/>
    </row>
    <row r="166" ht="15.75" customHeight="1">
      <c r="A166" s="140"/>
      <c r="B166" s="145" t="s">
        <v>111</v>
      </c>
      <c r="C166" s="79"/>
      <c r="D166" s="14"/>
      <c r="E166" s="79"/>
      <c r="F166" s="10"/>
      <c r="G166" s="14"/>
      <c r="J166" s="16"/>
    </row>
    <row r="167" ht="15.75" customHeight="1">
      <c r="A167" s="140"/>
      <c r="B167" s="146" t="s">
        <v>129</v>
      </c>
      <c r="C167" s="79"/>
      <c r="D167" s="14"/>
      <c r="E167" s="79"/>
      <c r="F167" s="10"/>
      <c r="G167" s="14"/>
      <c r="J167" s="16"/>
    </row>
    <row r="168" ht="15.75" customHeight="1">
      <c r="A168" s="140"/>
      <c r="B168" s="146" t="s">
        <v>130</v>
      </c>
      <c r="C168" s="79"/>
      <c r="D168" s="14"/>
      <c r="E168" s="79"/>
      <c r="F168" s="10"/>
      <c r="G168" s="14"/>
      <c r="J168" s="16"/>
    </row>
    <row r="169" ht="15.75" customHeight="1">
      <c r="A169" s="140"/>
      <c r="B169" s="146" t="s">
        <v>115</v>
      </c>
      <c r="C169" s="79"/>
      <c r="D169" s="14"/>
      <c r="E169" s="79"/>
      <c r="F169" s="10"/>
      <c r="G169" s="14"/>
      <c r="J169" s="16"/>
    </row>
    <row r="170" ht="15.75" customHeight="1">
      <c r="A170" s="140"/>
      <c r="B170" s="146" t="s">
        <v>132</v>
      </c>
      <c r="C170" s="79"/>
      <c r="D170" s="14"/>
      <c r="E170" s="79"/>
      <c r="F170" s="10"/>
      <c r="G170" s="14"/>
      <c r="J170" s="16"/>
    </row>
    <row r="171" ht="15.75" customHeight="1">
      <c r="A171" s="140"/>
      <c r="B171" s="146" t="s">
        <v>116</v>
      </c>
      <c r="C171" s="79"/>
      <c r="D171" s="14"/>
      <c r="E171" s="79"/>
      <c r="F171" s="10"/>
      <c r="G171" s="14"/>
      <c r="J171" s="16"/>
    </row>
    <row r="172" ht="15.75" customHeight="1">
      <c r="A172" s="16"/>
      <c r="B172" s="49"/>
      <c r="J172" s="16"/>
    </row>
    <row r="173" ht="15.75" customHeight="1">
      <c r="A173" s="90"/>
      <c r="B173" s="147" t="s">
        <v>134</v>
      </c>
      <c r="C173" s="10"/>
      <c r="D173" s="10"/>
      <c r="E173" s="10"/>
      <c r="F173" s="10"/>
      <c r="G173" s="14"/>
      <c r="J173" s="16"/>
    </row>
    <row r="174" ht="15.75" customHeight="1">
      <c r="A174" s="140"/>
      <c r="B174" s="141" t="s">
        <v>126</v>
      </c>
      <c r="C174" s="142"/>
      <c r="D174" s="10"/>
      <c r="E174" s="10"/>
      <c r="F174" s="10"/>
      <c r="G174" s="14"/>
      <c r="J174" s="16"/>
    </row>
    <row r="175" ht="15.75" customHeight="1">
      <c r="A175" s="143"/>
      <c r="B175" s="144"/>
      <c r="C175" s="135" t="s">
        <v>127</v>
      </c>
      <c r="D175" s="14"/>
      <c r="E175" s="136" t="s">
        <v>124</v>
      </c>
      <c r="F175" s="10"/>
      <c r="G175" s="14"/>
      <c r="J175" s="16"/>
    </row>
    <row r="176" ht="15.75" customHeight="1">
      <c r="A176" s="140"/>
      <c r="B176" s="145" t="s">
        <v>111</v>
      </c>
      <c r="C176" s="79"/>
      <c r="D176" s="14"/>
      <c r="E176" s="79"/>
      <c r="F176" s="10"/>
      <c r="G176" s="14"/>
      <c r="J176" s="16"/>
    </row>
    <row r="177" ht="15.75" customHeight="1">
      <c r="A177" s="140"/>
      <c r="B177" s="146" t="s">
        <v>129</v>
      </c>
      <c r="C177" s="79"/>
      <c r="D177" s="14"/>
      <c r="E177" s="79"/>
      <c r="F177" s="10"/>
      <c r="G177" s="14"/>
      <c r="J177" s="16"/>
    </row>
    <row r="178" ht="15.75" customHeight="1">
      <c r="A178" s="140"/>
      <c r="B178" s="146" t="s">
        <v>130</v>
      </c>
      <c r="C178" s="79"/>
      <c r="D178" s="14"/>
      <c r="E178" s="79"/>
      <c r="F178" s="10"/>
      <c r="G178" s="14"/>
      <c r="J178" s="16"/>
    </row>
    <row r="179" ht="15.75" customHeight="1">
      <c r="A179" s="140"/>
      <c r="B179" s="146" t="s">
        <v>115</v>
      </c>
      <c r="C179" s="79"/>
      <c r="D179" s="14"/>
      <c r="E179" s="79"/>
      <c r="F179" s="10"/>
      <c r="G179" s="14"/>
      <c r="J179" s="16"/>
    </row>
    <row r="180" ht="15.75" customHeight="1">
      <c r="A180" s="140"/>
      <c r="B180" s="146" t="s">
        <v>132</v>
      </c>
      <c r="C180" s="79"/>
      <c r="D180" s="14"/>
      <c r="E180" s="79"/>
      <c r="F180" s="10"/>
      <c r="G180" s="14"/>
      <c r="J180" s="16"/>
    </row>
    <row r="181" ht="15.75" customHeight="1">
      <c r="A181" s="140"/>
      <c r="B181" s="146" t="s">
        <v>116</v>
      </c>
      <c r="C181" s="79"/>
      <c r="D181" s="14"/>
      <c r="E181" s="79"/>
      <c r="F181" s="10"/>
      <c r="G181" s="14"/>
      <c r="J181" s="16"/>
    </row>
    <row r="182" ht="15.75" customHeight="1">
      <c r="A182" s="16"/>
      <c r="B182" s="49"/>
      <c r="J182" s="16"/>
    </row>
    <row r="183" ht="15.75" customHeight="1">
      <c r="A183" s="90"/>
      <c r="B183" s="91" t="s">
        <v>135</v>
      </c>
      <c r="J183" s="16"/>
    </row>
    <row r="184" ht="15.75" customHeight="1">
      <c r="A184" s="140"/>
      <c r="B184" s="141" t="s">
        <v>136</v>
      </c>
      <c r="C184" s="142"/>
      <c r="D184" s="10"/>
      <c r="E184" s="10"/>
      <c r="F184" s="10"/>
      <c r="G184" s="14"/>
      <c r="J184" s="16"/>
    </row>
    <row r="185" ht="15.75" customHeight="1">
      <c r="A185" s="143"/>
      <c r="B185" s="144"/>
      <c r="C185" s="135" t="s">
        <v>137</v>
      </c>
      <c r="D185" s="14"/>
      <c r="E185" s="136" t="s">
        <v>138</v>
      </c>
      <c r="F185" s="10"/>
      <c r="G185" s="14"/>
      <c r="J185" s="16"/>
    </row>
    <row r="186" ht="15.75" customHeight="1">
      <c r="A186" s="140"/>
      <c r="B186" s="146" t="s">
        <v>111</v>
      </c>
      <c r="C186" s="79"/>
      <c r="D186" s="14"/>
      <c r="E186" s="79"/>
      <c r="F186" s="10"/>
      <c r="G186" s="14"/>
      <c r="J186" s="16"/>
    </row>
    <row r="187" ht="15.75" customHeight="1">
      <c r="A187" s="140"/>
      <c r="B187" s="146" t="s">
        <v>112</v>
      </c>
      <c r="C187" s="79"/>
      <c r="D187" s="14"/>
      <c r="E187" s="79"/>
      <c r="F187" s="10"/>
      <c r="G187" s="14"/>
      <c r="J187" s="16"/>
    </row>
    <row r="188" ht="15.75" customHeight="1">
      <c r="A188" s="140"/>
      <c r="B188" s="146" t="s">
        <v>113</v>
      </c>
      <c r="C188" s="79"/>
      <c r="D188" s="14"/>
      <c r="E188" s="79"/>
      <c r="F188" s="10"/>
      <c r="G188" s="14"/>
      <c r="J188" s="16"/>
    </row>
    <row r="189" ht="15.75" customHeight="1">
      <c r="A189" s="140"/>
      <c r="B189" s="146" t="s">
        <v>114</v>
      </c>
      <c r="C189" s="79"/>
      <c r="D189" s="14"/>
      <c r="E189" s="79"/>
      <c r="F189" s="10"/>
      <c r="G189" s="14"/>
      <c r="J189" s="16"/>
    </row>
    <row r="190" ht="15.75" customHeight="1">
      <c r="A190" s="140"/>
      <c r="B190" s="146" t="s">
        <v>83</v>
      </c>
      <c r="C190" s="79"/>
      <c r="D190" s="14"/>
      <c r="E190" s="79"/>
      <c r="F190" s="10"/>
      <c r="G190" s="14"/>
      <c r="J190" s="16"/>
    </row>
    <row r="191" ht="15.75" customHeight="1">
      <c r="A191" s="140"/>
      <c r="B191" s="146" t="s">
        <v>116</v>
      </c>
      <c r="C191" s="79"/>
      <c r="D191" s="14"/>
      <c r="E191" s="79"/>
      <c r="F191" s="10"/>
      <c r="G191" s="14"/>
      <c r="J191" s="16"/>
    </row>
    <row r="192" ht="15.75" customHeight="1">
      <c r="A192" s="16"/>
      <c r="B192" s="49"/>
      <c r="J192" s="16"/>
    </row>
    <row r="193" ht="15.75" customHeight="1">
      <c r="A193" s="7"/>
      <c r="B193" s="62" t="s">
        <v>139</v>
      </c>
      <c r="C193" s="10"/>
      <c r="D193" s="10"/>
      <c r="E193" s="10"/>
      <c r="F193" s="10"/>
      <c r="G193" s="10"/>
      <c r="H193" s="15"/>
      <c r="J193" s="16"/>
    </row>
    <row r="194" ht="15.75" customHeight="1">
      <c r="A194" s="90"/>
      <c r="B194" s="91" t="s">
        <v>140</v>
      </c>
      <c r="D194" s="49"/>
      <c r="J194" s="16"/>
    </row>
    <row r="195" ht="15.75" customHeight="1">
      <c r="A195" s="118"/>
      <c r="B195" s="148" t="s">
        <v>141</v>
      </c>
      <c r="C195" s="149"/>
      <c r="J195" s="16"/>
    </row>
    <row r="196" ht="15.75" customHeight="1">
      <c r="A196" s="118"/>
      <c r="B196" s="148" t="s">
        <v>142</v>
      </c>
      <c r="C196" s="149"/>
      <c r="J196" s="16"/>
    </row>
    <row r="197" ht="15.75" customHeight="1">
      <c r="A197" s="118"/>
      <c r="B197" s="148" t="s">
        <v>143</v>
      </c>
      <c r="C197" s="149"/>
      <c r="J197" s="16"/>
    </row>
    <row r="198" ht="15.75" customHeight="1">
      <c r="A198" s="118"/>
      <c r="B198" s="148" t="s">
        <v>144</v>
      </c>
      <c r="C198" s="149"/>
      <c r="J198" s="16"/>
    </row>
    <row r="199" ht="15.75" customHeight="1">
      <c r="A199" s="118"/>
      <c r="B199" s="148" t="s">
        <v>145</v>
      </c>
      <c r="C199" s="149"/>
      <c r="J199" s="16"/>
    </row>
    <row r="200" ht="15.75" customHeight="1">
      <c r="A200" s="118"/>
      <c r="B200" s="148" t="s">
        <v>146</v>
      </c>
      <c r="C200" s="149"/>
      <c r="J200" s="16"/>
    </row>
    <row r="201" ht="15.75" customHeight="1">
      <c r="A201" s="118"/>
      <c r="B201" s="148" t="s">
        <v>147</v>
      </c>
      <c r="C201" s="149"/>
      <c r="J201" s="16"/>
    </row>
    <row r="202" ht="15.75" customHeight="1">
      <c r="A202" s="118"/>
      <c r="B202" s="148" t="s">
        <v>148</v>
      </c>
      <c r="C202" s="149"/>
      <c r="J202" s="16"/>
    </row>
    <row r="203" ht="15.75" customHeight="1">
      <c r="A203" s="118"/>
      <c r="B203" s="148" t="s">
        <v>149</v>
      </c>
      <c r="C203" s="149"/>
      <c r="J203" s="16"/>
    </row>
    <row r="204" ht="15.75" customHeight="1">
      <c r="A204" s="93"/>
      <c r="B204" s="94" t="s">
        <v>150</v>
      </c>
      <c r="C204" s="10"/>
      <c r="D204" s="14"/>
      <c r="E204" s="95" t="s">
        <v>151</v>
      </c>
      <c r="F204" s="10"/>
      <c r="G204" s="14"/>
      <c r="J204" s="16"/>
    </row>
    <row r="205" ht="117.75" customHeight="1">
      <c r="A205" s="107"/>
      <c r="B205" s="79"/>
      <c r="C205" s="10"/>
      <c r="D205" s="14"/>
      <c r="E205" s="79"/>
      <c r="F205" s="10"/>
      <c r="G205" s="14"/>
      <c r="J205" s="16"/>
    </row>
    <row r="206" ht="15.75" customHeight="1">
      <c r="A206" s="16"/>
      <c r="B206" s="49"/>
      <c r="C206" s="49"/>
      <c r="D206" s="49"/>
      <c r="E206" s="49"/>
      <c r="F206" s="49"/>
      <c r="G206" s="49"/>
      <c r="J206" s="16"/>
    </row>
    <row r="207" ht="15.75" customHeight="1">
      <c r="A207" s="7"/>
      <c r="B207" s="62" t="s">
        <v>152</v>
      </c>
      <c r="C207" s="10"/>
      <c r="D207" s="10"/>
      <c r="E207" s="10"/>
      <c r="F207" s="10"/>
      <c r="G207" s="10"/>
      <c r="H207" s="15"/>
      <c r="J207" s="16"/>
    </row>
    <row r="208" ht="15.75" customHeight="1">
      <c r="A208" s="150"/>
      <c r="B208" s="151" t="s">
        <v>153</v>
      </c>
      <c r="C208" s="14"/>
      <c r="D208" s="49"/>
      <c r="J208" s="16"/>
    </row>
    <row r="209" ht="15.75" customHeight="1">
      <c r="A209" s="118"/>
      <c r="B209" s="148" t="s">
        <v>154</v>
      </c>
      <c r="C209" s="149"/>
      <c r="J209" s="16"/>
    </row>
    <row r="210" ht="15.75" customHeight="1">
      <c r="A210" s="118"/>
      <c r="B210" s="148" t="s">
        <v>155</v>
      </c>
      <c r="C210" s="149"/>
      <c r="J210" s="16"/>
    </row>
    <row r="211" ht="15.75" customHeight="1">
      <c r="A211" s="118"/>
      <c r="B211" s="148" t="s">
        <v>156</v>
      </c>
      <c r="C211" s="152"/>
      <c r="J211" s="16"/>
    </row>
    <row r="212" ht="15.75" customHeight="1">
      <c r="A212" s="118"/>
      <c r="B212" s="148" t="s">
        <v>157</v>
      </c>
      <c r="C212" s="152"/>
      <c r="J212" s="16"/>
    </row>
    <row r="213" ht="15.75" customHeight="1">
      <c r="A213" s="118"/>
      <c r="B213" s="148" t="s">
        <v>158</v>
      </c>
      <c r="C213" s="152"/>
      <c r="J213" s="16"/>
    </row>
    <row r="214" ht="15.75" customHeight="1">
      <c r="A214" s="118"/>
      <c r="B214" s="148" t="s">
        <v>159</v>
      </c>
      <c r="C214" s="152"/>
      <c r="J214" s="16"/>
    </row>
    <row r="215" ht="15.75" customHeight="1">
      <c r="A215" s="118"/>
      <c r="B215" s="148" t="s">
        <v>160</v>
      </c>
      <c r="C215" s="149"/>
      <c r="J215" s="16"/>
    </row>
    <row r="216" ht="15.75" customHeight="1">
      <c r="A216" s="118"/>
      <c r="B216" s="148" t="s">
        <v>161</v>
      </c>
      <c r="C216" s="149"/>
      <c r="J216" s="16"/>
    </row>
    <row r="217" ht="15.75" customHeight="1">
      <c r="A217" s="118"/>
      <c r="B217" s="148" t="s">
        <v>162</v>
      </c>
      <c r="C217" s="149"/>
      <c r="J217" s="16"/>
    </row>
    <row r="218" ht="15.75" customHeight="1">
      <c r="A218" s="93"/>
      <c r="B218" s="94" t="s">
        <v>163</v>
      </c>
      <c r="C218" s="10"/>
      <c r="D218" s="14"/>
      <c r="E218" s="95" t="s">
        <v>164</v>
      </c>
      <c r="F218" s="10"/>
      <c r="G218" s="14"/>
      <c r="J218" s="16"/>
    </row>
    <row r="219" ht="108.0" customHeight="1">
      <c r="A219" s="107"/>
      <c r="B219" s="79"/>
      <c r="C219" s="10"/>
      <c r="D219" s="14"/>
      <c r="E219" s="153"/>
      <c r="F219" s="10"/>
      <c r="G219" s="14"/>
      <c r="J219" s="16"/>
    </row>
    <row r="220" ht="15.75" customHeight="1">
      <c r="A220" s="16"/>
      <c r="B220" s="49"/>
      <c r="C220" s="49"/>
      <c r="D220" s="49"/>
      <c r="E220" s="49"/>
      <c r="F220" s="49"/>
      <c r="G220" s="49"/>
      <c r="J220" s="16"/>
    </row>
    <row r="221" ht="15.75" customHeight="1">
      <c r="A221" s="7"/>
      <c r="B221" s="62" t="s">
        <v>165</v>
      </c>
      <c r="C221" s="10"/>
      <c r="D221" s="10"/>
      <c r="E221" s="10"/>
      <c r="F221" s="10"/>
      <c r="G221" s="10"/>
      <c r="H221" s="15"/>
      <c r="J221" s="16"/>
    </row>
    <row r="222" ht="15.75" customHeight="1">
      <c r="A222" s="90"/>
      <c r="B222" s="91" t="s">
        <v>166</v>
      </c>
      <c r="D222" s="49"/>
      <c r="J222" s="16"/>
    </row>
    <row r="223" ht="15.75" customHeight="1">
      <c r="A223" s="118"/>
      <c r="B223" s="148" t="s">
        <v>167</v>
      </c>
      <c r="C223" s="149"/>
      <c r="J223" s="16"/>
    </row>
    <row r="224" ht="15.75" customHeight="1">
      <c r="A224" s="118"/>
      <c r="B224" s="154" t="s">
        <v>168</v>
      </c>
      <c r="C224" s="149"/>
      <c r="J224" s="16"/>
    </row>
    <row r="225" ht="15.75" customHeight="1">
      <c r="A225" s="118"/>
      <c r="B225" s="148" t="s">
        <v>169</v>
      </c>
      <c r="C225" s="149"/>
      <c r="J225" s="16"/>
    </row>
    <row r="226" ht="15.75" customHeight="1">
      <c r="A226" s="118"/>
      <c r="B226" s="148" t="s">
        <v>170</v>
      </c>
      <c r="C226" s="149"/>
      <c r="J226" s="16"/>
    </row>
    <row r="227" ht="15.75" customHeight="1">
      <c r="A227" s="118"/>
      <c r="B227" s="148" t="s">
        <v>171</v>
      </c>
      <c r="C227" s="149"/>
      <c r="J227" s="16"/>
    </row>
    <row r="228" ht="15.75" customHeight="1">
      <c r="A228" s="118"/>
      <c r="B228" s="148" t="s">
        <v>172</v>
      </c>
      <c r="C228" s="149"/>
      <c r="J228" s="16"/>
    </row>
    <row r="229" ht="15.75" customHeight="1">
      <c r="A229" s="93"/>
      <c r="B229" s="94" t="s">
        <v>173</v>
      </c>
      <c r="C229" s="10"/>
      <c r="D229" s="14"/>
      <c r="E229" s="95" t="s">
        <v>174</v>
      </c>
      <c r="F229" s="10"/>
      <c r="G229" s="14"/>
      <c r="J229" s="16"/>
    </row>
    <row r="230" ht="116.25" customHeight="1">
      <c r="A230" s="107"/>
      <c r="B230" s="108"/>
      <c r="C230" s="81"/>
      <c r="D230" s="85"/>
      <c r="E230" s="108"/>
      <c r="F230" s="81"/>
      <c r="G230" s="85"/>
      <c r="J230" s="16"/>
    </row>
    <row r="231" ht="15.75" customHeight="1">
      <c r="A231" s="16"/>
      <c r="B231" s="49"/>
      <c r="C231" s="49"/>
      <c r="D231" s="49"/>
      <c r="E231" s="49"/>
      <c r="F231" s="49"/>
      <c r="G231" s="49"/>
      <c r="J231" s="16"/>
    </row>
    <row r="232" ht="15.75" customHeight="1">
      <c r="A232" s="7"/>
      <c r="B232" s="62" t="s">
        <v>175</v>
      </c>
      <c r="C232" s="10"/>
      <c r="D232" s="10"/>
      <c r="E232" s="10"/>
      <c r="F232" s="10"/>
      <c r="G232" s="10"/>
      <c r="H232" s="15"/>
      <c r="J232" s="16"/>
    </row>
    <row r="233" ht="15.75" customHeight="1">
      <c r="A233" s="90"/>
      <c r="B233" s="91" t="s">
        <v>176</v>
      </c>
      <c r="D233" s="49"/>
      <c r="J233" s="16"/>
    </row>
    <row r="234" ht="15.75" customHeight="1">
      <c r="A234" s="155"/>
      <c r="B234" s="156" t="s">
        <v>177</v>
      </c>
      <c r="C234" s="149"/>
      <c r="J234" s="16"/>
    </row>
    <row r="235" ht="15.75" customHeight="1">
      <c r="A235" s="155"/>
      <c r="B235" s="156" t="s">
        <v>178</v>
      </c>
      <c r="C235" s="149"/>
      <c r="J235" s="16"/>
    </row>
    <row r="236" ht="15.75" customHeight="1">
      <c r="A236" s="155"/>
      <c r="B236" s="156" t="s">
        <v>179</v>
      </c>
      <c r="C236" s="149"/>
      <c r="J236" s="16"/>
    </row>
    <row r="237" ht="15.75" customHeight="1">
      <c r="A237" s="155"/>
      <c r="B237" s="156" t="s">
        <v>180</v>
      </c>
      <c r="C237" s="149"/>
      <c r="J237" s="16"/>
    </row>
    <row r="238" ht="15.75" customHeight="1">
      <c r="A238" s="155"/>
      <c r="B238" s="156" t="s">
        <v>181</v>
      </c>
      <c r="C238" s="149"/>
      <c r="J238" s="16"/>
    </row>
    <row r="239" ht="15.75" customHeight="1">
      <c r="A239" s="155"/>
      <c r="B239" s="156" t="s">
        <v>182</v>
      </c>
      <c r="C239" s="149"/>
      <c r="J239" s="16"/>
    </row>
    <row r="240" ht="15.75" customHeight="1">
      <c r="A240" s="155"/>
      <c r="B240" s="156" t="s">
        <v>183</v>
      </c>
      <c r="C240" s="149"/>
      <c r="J240" s="16"/>
    </row>
    <row r="241" ht="15.75" customHeight="1">
      <c r="A241" s="93"/>
      <c r="B241" s="94" t="s">
        <v>184</v>
      </c>
      <c r="C241" s="10"/>
      <c r="D241" s="14"/>
      <c r="E241" s="95" t="s">
        <v>185</v>
      </c>
      <c r="F241" s="10"/>
      <c r="G241" s="14"/>
      <c r="J241" s="16"/>
    </row>
    <row r="242" ht="108.0" customHeight="1">
      <c r="A242" s="107"/>
      <c r="B242" s="79"/>
      <c r="C242" s="10"/>
      <c r="D242" s="14"/>
      <c r="E242" s="79"/>
      <c r="F242" s="10"/>
      <c r="G242" s="14"/>
      <c r="J242" s="16"/>
    </row>
    <row r="243" ht="15.75" customHeight="1">
      <c r="A243" s="16"/>
      <c r="B243" s="49"/>
      <c r="C243" s="49"/>
      <c r="D243" s="49"/>
      <c r="E243" s="49"/>
      <c r="F243" s="49"/>
      <c r="G243" s="49"/>
      <c r="J243" s="16"/>
    </row>
    <row r="244" ht="15.75" customHeight="1">
      <c r="A244" s="7"/>
      <c r="B244" s="62" t="s">
        <v>186</v>
      </c>
      <c r="C244" s="10"/>
      <c r="D244" s="10"/>
      <c r="E244" s="10"/>
      <c r="F244" s="10"/>
      <c r="G244" s="10"/>
      <c r="H244" s="15"/>
      <c r="J244" s="16"/>
    </row>
    <row r="245" ht="15.75" customHeight="1">
      <c r="A245" s="150"/>
      <c r="B245" s="151" t="s">
        <v>187</v>
      </c>
      <c r="C245" s="14"/>
      <c r="D245" s="49"/>
      <c r="J245" s="16"/>
    </row>
    <row r="246" ht="15.75" customHeight="1">
      <c r="A246" s="118"/>
      <c r="B246" s="148" t="s">
        <v>188</v>
      </c>
      <c r="C246" s="149"/>
      <c r="J246" s="16"/>
    </row>
    <row r="247" ht="15.75" customHeight="1">
      <c r="A247" s="118"/>
      <c r="B247" s="148" t="s">
        <v>189</v>
      </c>
      <c r="C247" s="149"/>
      <c r="J247" s="16"/>
    </row>
    <row r="248" ht="15.75" customHeight="1">
      <c r="A248" s="118"/>
      <c r="B248" s="148" t="s">
        <v>190</v>
      </c>
      <c r="C248" s="149"/>
      <c r="J248" s="16"/>
    </row>
    <row r="249" ht="15.75" customHeight="1">
      <c r="A249" s="118"/>
      <c r="B249" s="148" t="s">
        <v>191</v>
      </c>
      <c r="C249" s="149"/>
      <c r="J249" s="16"/>
    </row>
    <row r="250" ht="15.75" customHeight="1">
      <c r="A250" s="155"/>
      <c r="B250" s="156" t="s">
        <v>192</v>
      </c>
      <c r="C250" s="157"/>
      <c r="J250" s="16"/>
    </row>
    <row r="251" ht="15.75" customHeight="1">
      <c r="A251" s="155"/>
      <c r="B251" s="158" t="s">
        <v>193</v>
      </c>
      <c r="C251" s="159"/>
      <c r="J251" s="16"/>
    </row>
    <row r="252" ht="15.75" customHeight="1">
      <c r="A252" s="155"/>
      <c r="B252" s="160" t="s">
        <v>194</v>
      </c>
      <c r="C252" s="159"/>
      <c r="J252" s="16"/>
    </row>
    <row r="253" ht="15.75" customHeight="1">
      <c r="A253" s="118"/>
      <c r="B253" s="148" t="s">
        <v>195</v>
      </c>
      <c r="C253" s="149"/>
      <c r="J253" s="16"/>
    </row>
    <row r="254" ht="15.75" customHeight="1">
      <c r="A254" s="118"/>
      <c r="B254" s="148" t="s">
        <v>196</v>
      </c>
      <c r="C254" s="149"/>
      <c r="J254" s="16"/>
    </row>
    <row r="255" ht="15.75" customHeight="1">
      <c r="A255" s="118"/>
      <c r="B255" s="148" t="s">
        <v>197</v>
      </c>
      <c r="C255" s="149"/>
      <c r="J255" s="16"/>
    </row>
    <row r="256" ht="15.75" customHeight="1">
      <c r="A256" s="93"/>
      <c r="B256" s="94" t="s">
        <v>198</v>
      </c>
      <c r="C256" s="10"/>
      <c r="D256" s="14"/>
      <c r="E256" s="95" t="s">
        <v>199</v>
      </c>
      <c r="F256" s="10"/>
      <c r="G256" s="14"/>
      <c r="J256" s="16"/>
    </row>
    <row r="257" ht="124.5" customHeight="1">
      <c r="A257" s="107"/>
      <c r="B257" s="79"/>
      <c r="C257" s="10"/>
      <c r="D257" s="14"/>
      <c r="E257" s="79"/>
      <c r="F257" s="10"/>
      <c r="G257" s="14"/>
      <c r="J257" s="16"/>
    </row>
    <row r="258" ht="15.75" customHeight="1">
      <c r="A258" s="16"/>
      <c r="B258" s="49"/>
      <c r="J258" s="16"/>
    </row>
    <row r="259" ht="15.75" customHeight="1">
      <c r="A259" s="7"/>
      <c r="B259" s="62" t="s">
        <v>200</v>
      </c>
      <c r="C259" s="10"/>
      <c r="D259" s="10"/>
      <c r="E259" s="10"/>
      <c r="F259" s="10"/>
      <c r="G259" s="10"/>
      <c r="H259" s="49"/>
      <c r="J259" s="16"/>
    </row>
    <row r="260" ht="15.75" customHeight="1">
      <c r="A260" s="90"/>
      <c r="B260" s="147" t="s">
        <v>201</v>
      </c>
      <c r="C260" s="14"/>
      <c r="D260" s="49"/>
      <c r="J260" s="16"/>
    </row>
    <row r="261" ht="15.75" customHeight="1">
      <c r="A261" s="118"/>
      <c r="B261" s="148" t="s">
        <v>202</v>
      </c>
      <c r="C261" s="161"/>
      <c r="J261" s="16"/>
    </row>
    <row r="262" ht="15.75" customHeight="1">
      <c r="A262" s="118"/>
      <c r="B262" s="148" t="s">
        <v>203</v>
      </c>
      <c r="C262" s="161"/>
      <c r="J262" s="16"/>
    </row>
    <row r="263" ht="15.75" customHeight="1">
      <c r="A263" s="118"/>
      <c r="B263" s="148" t="s">
        <v>204</v>
      </c>
      <c r="C263" s="161"/>
      <c r="J263" s="16"/>
    </row>
    <row r="264" ht="15.75" customHeight="1">
      <c r="A264" s="118"/>
      <c r="B264" s="148" t="s">
        <v>205</v>
      </c>
      <c r="C264" s="161"/>
      <c r="J264" s="16"/>
    </row>
    <row r="265" ht="15.75" customHeight="1">
      <c r="A265" s="118"/>
      <c r="B265" s="148" t="s">
        <v>206</v>
      </c>
      <c r="C265" s="161"/>
      <c r="J265" s="16"/>
    </row>
    <row r="266" ht="15.75" customHeight="1">
      <c r="A266" s="118"/>
      <c r="B266" s="148" t="s">
        <v>207</v>
      </c>
      <c r="C266" s="161"/>
      <c r="J266" s="16"/>
    </row>
    <row r="267" ht="15.75" customHeight="1">
      <c r="A267" s="118"/>
      <c r="B267" s="148" t="s">
        <v>208</v>
      </c>
      <c r="C267" s="161"/>
      <c r="J267" s="16"/>
    </row>
    <row r="268" ht="15.75" customHeight="1">
      <c r="A268" s="93"/>
      <c r="B268" s="94" t="s">
        <v>209</v>
      </c>
      <c r="C268" s="10"/>
      <c r="D268" s="14"/>
      <c r="E268" s="95" t="s">
        <v>210</v>
      </c>
      <c r="F268" s="10"/>
      <c r="G268" s="14"/>
      <c r="J268" s="16"/>
    </row>
    <row r="269" ht="107.25" customHeight="1">
      <c r="A269" s="107"/>
      <c r="B269" s="79"/>
      <c r="C269" s="10"/>
      <c r="D269" s="14"/>
      <c r="E269" s="79"/>
      <c r="F269" s="10"/>
      <c r="G269" s="14"/>
      <c r="J269" s="16"/>
    </row>
    <row r="270" ht="15.75" customHeight="1">
      <c r="A270" s="162"/>
      <c r="B270" s="163"/>
      <c r="H270" s="49"/>
      <c r="I270" s="49"/>
      <c r="J270" s="16"/>
    </row>
    <row r="271" ht="15.75" customHeight="1">
      <c r="A271" s="7"/>
      <c r="B271" s="62" t="s">
        <v>211</v>
      </c>
      <c r="C271" s="10"/>
      <c r="D271" s="10"/>
      <c r="E271" s="10"/>
      <c r="F271" s="10"/>
      <c r="G271" s="10"/>
      <c r="H271" s="10"/>
      <c r="I271" s="14"/>
      <c r="J271" s="7"/>
    </row>
    <row r="272" ht="15.75" customHeight="1">
      <c r="A272" s="90"/>
      <c r="B272" s="91" t="s">
        <v>212</v>
      </c>
      <c r="J272" s="90"/>
    </row>
    <row r="273" ht="27.0" customHeight="1">
      <c r="A273" s="17"/>
      <c r="B273" s="164" t="s">
        <v>213</v>
      </c>
      <c r="C273" s="26" t="s">
        <v>214</v>
      </c>
      <c r="D273" s="18" t="s">
        <v>215</v>
      </c>
      <c r="E273" s="18" t="s">
        <v>216</v>
      </c>
      <c r="F273" s="165" t="s">
        <v>217</v>
      </c>
      <c r="G273" s="18" t="s">
        <v>218</v>
      </c>
      <c r="H273" s="18" t="s">
        <v>219</v>
      </c>
      <c r="I273" s="18" t="s">
        <v>220</v>
      </c>
      <c r="J273" s="17"/>
    </row>
    <row r="274" ht="15.75" customHeight="1">
      <c r="A274" s="143"/>
      <c r="B274" s="166" t="s">
        <v>221</v>
      </c>
      <c r="C274" s="167"/>
      <c r="D274" s="167"/>
      <c r="E274" s="167"/>
      <c r="F274" s="167"/>
      <c r="G274" s="167"/>
      <c r="H274" s="167"/>
      <c r="I274" s="21">
        <f>C274+D274+E274+F274+G274+H274</f>
        <v>0</v>
      </c>
      <c r="J274" s="168"/>
    </row>
    <row r="275" ht="15.75" customHeight="1">
      <c r="A275" s="143"/>
      <c r="B275" s="166" t="s">
        <v>222</v>
      </c>
      <c r="C275" s="169" t="str">
        <f t="shared" ref="C275:I275" si="1">C276/C274</f>
        <v>#DIV/0!</v>
      </c>
      <c r="D275" s="169" t="str">
        <f t="shared" si="1"/>
        <v>#DIV/0!</v>
      </c>
      <c r="E275" s="169" t="str">
        <f t="shared" si="1"/>
        <v>#DIV/0!</v>
      </c>
      <c r="F275" s="169" t="str">
        <f t="shared" si="1"/>
        <v>#DIV/0!</v>
      </c>
      <c r="G275" s="169" t="str">
        <f t="shared" si="1"/>
        <v>#DIV/0!</v>
      </c>
      <c r="H275" s="169" t="str">
        <f t="shared" si="1"/>
        <v>#DIV/0!</v>
      </c>
      <c r="I275" s="169" t="str">
        <f t="shared" si="1"/>
        <v>#DIV/0!</v>
      </c>
      <c r="J275" s="170"/>
    </row>
    <row r="276" ht="15.75" customHeight="1">
      <c r="A276" s="143"/>
      <c r="B276" s="166" t="s">
        <v>223</v>
      </c>
      <c r="C276" s="171"/>
      <c r="D276" s="171"/>
      <c r="E276" s="171"/>
      <c r="F276" s="171"/>
      <c r="G276" s="171"/>
      <c r="H276" s="171"/>
      <c r="I276" s="169">
        <f>C276+D276+E276+F276+G276+H276</f>
        <v>0</v>
      </c>
      <c r="J276" s="170"/>
    </row>
    <row r="277" ht="15.75" customHeight="1">
      <c r="A277" s="16"/>
      <c r="B277" s="49"/>
      <c r="I277" s="31"/>
      <c r="J277" s="16"/>
    </row>
    <row r="278" ht="27.0" customHeight="1">
      <c r="A278" s="17"/>
      <c r="B278" s="164" t="s">
        <v>224</v>
      </c>
      <c r="C278" s="26" t="s">
        <v>225</v>
      </c>
      <c r="D278" s="18" t="s">
        <v>226</v>
      </c>
      <c r="E278" s="18" t="s">
        <v>227</v>
      </c>
      <c r="F278" s="18" t="s">
        <v>228</v>
      </c>
      <c r="G278" s="172" t="s">
        <v>229</v>
      </c>
      <c r="H278" s="172" t="s">
        <v>230</v>
      </c>
      <c r="I278" s="173" t="s">
        <v>220</v>
      </c>
      <c r="J278" s="17"/>
    </row>
    <row r="279" ht="15.75" customHeight="1">
      <c r="A279" s="143"/>
      <c r="B279" s="144" t="s">
        <v>231</v>
      </c>
      <c r="C279" s="167"/>
      <c r="D279" s="167"/>
      <c r="E279" s="167"/>
      <c r="F279" s="167"/>
      <c r="G279" s="167"/>
      <c r="H279" s="167"/>
      <c r="I279" s="21">
        <f>C279+D279+E279+F279+G279+H279</f>
        <v>0</v>
      </c>
      <c r="J279" s="168"/>
    </row>
    <row r="280" ht="15.75" customHeight="1">
      <c r="A280" s="143"/>
      <c r="B280" s="144" t="s">
        <v>232</v>
      </c>
      <c r="C280" s="169" t="str">
        <f t="shared" ref="C280:I280" si="2">C281/C279</f>
        <v>#DIV/0!</v>
      </c>
      <c r="D280" s="169" t="str">
        <f t="shared" si="2"/>
        <v>#DIV/0!</v>
      </c>
      <c r="E280" s="169" t="str">
        <f t="shared" si="2"/>
        <v>#DIV/0!</v>
      </c>
      <c r="F280" s="169" t="str">
        <f t="shared" si="2"/>
        <v>#DIV/0!</v>
      </c>
      <c r="G280" s="169" t="str">
        <f t="shared" si="2"/>
        <v>#DIV/0!</v>
      </c>
      <c r="H280" s="169" t="str">
        <f t="shared" si="2"/>
        <v>#DIV/0!</v>
      </c>
      <c r="I280" s="169" t="str">
        <f t="shared" si="2"/>
        <v>#DIV/0!</v>
      </c>
      <c r="J280" s="170"/>
    </row>
    <row r="281" ht="15.75" customHeight="1">
      <c r="A281" s="143"/>
      <c r="B281" s="144" t="s">
        <v>223</v>
      </c>
      <c r="C281" s="171"/>
      <c r="D281" s="171"/>
      <c r="E281" s="171"/>
      <c r="F281" s="171"/>
      <c r="G281" s="171"/>
      <c r="H281" s="171"/>
      <c r="I281" s="169">
        <f>C281+D281+E281+F281+G281+H281</f>
        <v>0</v>
      </c>
      <c r="J281" s="170"/>
    </row>
    <row r="282" ht="15.75" customHeight="1">
      <c r="A282" s="174"/>
      <c r="B282" s="175"/>
      <c r="I282" s="31"/>
      <c r="J282" s="174"/>
    </row>
    <row r="283" ht="25.5" customHeight="1">
      <c r="A283" s="17"/>
      <c r="B283" s="176" t="s">
        <v>233</v>
      </c>
      <c r="C283" s="26" t="s">
        <v>225</v>
      </c>
      <c r="D283" s="18" t="s">
        <v>226</v>
      </c>
      <c r="E283" s="18" t="s">
        <v>227</v>
      </c>
      <c r="F283" s="18" t="s">
        <v>234</v>
      </c>
      <c r="G283" s="172" t="s">
        <v>229</v>
      </c>
      <c r="H283" s="172" t="s">
        <v>230</v>
      </c>
      <c r="I283" s="173" t="s">
        <v>220</v>
      </c>
      <c r="J283" s="17"/>
    </row>
    <row r="284" ht="15.75" customHeight="1">
      <c r="A284" s="143"/>
      <c r="B284" s="144" t="s">
        <v>235</v>
      </c>
      <c r="C284" s="167"/>
      <c r="D284" s="167"/>
      <c r="E284" s="167"/>
      <c r="F284" s="167"/>
      <c r="G284" s="167"/>
      <c r="H284" s="167"/>
      <c r="I284" s="177"/>
      <c r="J284" s="168"/>
    </row>
    <row r="285" ht="15.75" customHeight="1">
      <c r="A285" s="143"/>
      <c r="B285" s="144" t="s">
        <v>236</v>
      </c>
      <c r="C285" s="178"/>
      <c r="D285" s="178"/>
      <c r="E285" s="178"/>
      <c r="F285" s="178"/>
      <c r="G285" s="178"/>
      <c r="H285" s="178"/>
      <c r="I285" s="177"/>
      <c r="J285" s="168"/>
    </row>
    <row r="286" ht="15.75" customHeight="1">
      <c r="A286" s="143"/>
      <c r="B286" s="144" t="s">
        <v>221</v>
      </c>
      <c r="C286" s="179">
        <f t="shared" ref="C286:H286" si="3">C285*C284</f>
        <v>0</v>
      </c>
      <c r="D286" s="179">
        <f t="shared" si="3"/>
        <v>0</v>
      </c>
      <c r="E286" s="179">
        <f t="shared" si="3"/>
        <v>0</v>
      </c>
      <c r="F286" s="179">
        <f t="shared" si="3"/>
        <v>0</v>
      </c>
      <c r="G286" s="179">
        <f t="shared" si="3"/>
        <v>0</v>
      </c>
      <c r="H286" s="179">
        <f t="shared" si="3"/>
        <v>0</v>
      </c>
      <c r="I286" s="21">
        <f>C286+D286+E286+F286+G286+H286</f>
        <v>0</v>
      </c>
      <c r="J286" s="168"/>
    </row>
    <row r="287" ht="15.75" customHeight="1">
      <c r="A287" s="143"/>
      <c r="B287" s="144" t="s">
        <v>222</v>
      </c>
      <c r="C287" s="169" t="str">
        <f t="shared" ref="C287:I287" si="4">C288/C286</f>
        <v>#DIV/0!</v>
      </c>
      <c r="D287" s="169" t="str">
        <f t="shared" si="4"/>
        <v>#DIV/0!</v>
      </c>
      <c r="E287" s="169" t="str">
        <f t="shared" si="4"/>
        <v>#DIV/0!</v>
      </c>
      <c r="F287" s="169" t="str">
        <f t="shared" si="4"/>
        <v>#DIV/0!</v>
      </c>
      <c r="G287" s="169" t="str">
        <f t="shared" si="4"/>
        <v>#DIV/0!</v>
      </c>
      <c r="H287" s="169" t="str">
        <f t="shared" si="4"/>
        <v>#DIV/0!</v>
      </c>
      <c r="I287" s="169" t="str">
        <f t="shared" si="4"/>
        <v>#DIV/0!</v>
      </c>
      <c r="J287" s="170"/>
    </row>
    <row r="288" ht="15.75" customHeight="1">
      <c r="A288" s="143"/>
      <c r="B288" s="144" t="s">
        <v>223</v>
      </c>
      <c r="C288" s="171"/>
      <c r="D288" s="171"/>
      <c r="E288" s="171"/>
      <c r="F288" s="171"/>
      <c r="G288" s="171"/>
      <c r="H288" s="171"/>
      <c r="I288" s="169">
        <f>C288+D288+E288+F288+G288+H288</f>
        <v>0</v>
      </c>
      <c r="J288" s="170"/>
    </row>
    <row r="289" ht="15.75" customHeight="1">
      <c r="A289" s="174"/>
      <c r="B289" s="175"/>
      <c r="I289" s="31"/>
      <c r="J289" s="174"/>
    </row>
    <row r="290" ht="29.25" customHeight="1">
      <c r="A290" s="17"/>
      <c r="B290" s="176" t="s">
        <v>237</v>
      </c>
      <c r="C290" s="26" t="s">
        <v>225</v>
      </c>
      <c r="D290" s="18" t="s">
        <v>226</v>
      </c>
      <c r="E290" s="18" t="s">
        <v>227</v>
      </c>
      <c r="F290" s="18" t="s">
        <v>234</v>
      </c>
      <c r="G290" s="172" t="s">
        <v>229</v>
      </c>
      <c r="H290" s="172" t="s">
        <v>230</v>
      </c>
      <c r="I290" s="173" t="s">
        <v>220</v>
      </c>
      <c r="J290" s="17"/>
    </row>
    <row r="291" ht="15.75" customHeight="1">
      <c r="A291" s="143"/>
      <c r="B291" s="144" t="s">
        <v>235</v>
      </c>
      <c r="C291" s="167"/>
      <c r="D291" s="167"/>
      <c r="E291" s="167"/>
      <c r="F291" s="167"/>
      <c r="G291" s="167"/>
      <c r="H291" s="167"/>
      <c r="I291" s="177"/>
      <c r="J291" s="168"/>
    </row>
    <row r="292" ht="15.75" customHeight="1">
      <c r="A292" s="143"/>
      <c r="B292" s="144" t="s">
        <v>238</v>
      </c>
      <c r="C292" s="167"/>
      <c r="D292" s="167"/>
      <c r="E292" s="167"/>
      <c r="F292" s="167"/>
      <c r="G292" s="167"/>
      <c r="H292" s="167"/>
      <c r="I292" s="177"/>
      <c r="J292" s="168"/>
    </row>
    <row r="293" ht="15.75" customHeight="1">
      <c r="A293" s="143"/>
      <c r="B293" s="144" t="s">
        <v>239</v>
      </c>
      <c r="C293" s="179">
        <f t="shared" ref="C293:H293" si="5">C291*C292</f>
        <v>0</v>
      </c>
      <c r="D293" s="179">
        <f t="shared" si="5"/>
        <v>0</v>
      </c>
      <c r="E293" s="179">
        <f t="shared" si="5"/>
        <v>0</v>
      </c>
      <c r="F293" s="179">
        <f t="shared" si="5"/>
        <v>0</v>
      </c>
      <c r="G293" s="179">
        <f t="shared" si="5"/>
        <v>0</v>
      </c>
      <c r="H293" s="179">
        <f t="shared" si="5"/>
        <v>0</v>
      </c>
      <c r="I293" s="21">
        <f>C293+D293+E293+F293+G293+H293</f>
        <v>0</v>
      </c>
      <c r="J293" s="168"/>
    </row>
    <row r="294" ht="15.75" customHeight="1">
      <c r="A294" s="143"/>
      <c r="B294" s="144" t="s">
        <v>240</v>
      </c>
      <c r="C294" s="169" t="str">
        <f t="shared" ref="C294:I294" si="6">C295/C293</f>
        <v>#DIV/0!</v>
      </c>
      <c r="D294" s="169" t="str">
        <f t="shared" si="6"/>
        <v>#DIV/0!</v>
      </c>
      <c r="E294" s="169" t="str">
        <f t="shared" si="6"/>
        <v>#DIV/0!</v>
      </c>
      <c r="F294" s="169" t="str">
        <f t="shared" si="6"/>
        <v>#DIV/0!</v>
      </c>
      <c r="G294" s="169" t="str">
        <f t="shared" si="6"/>
        <v>#DIV/0!</v>
      </c>
      <c r="H294" s="169" t="str">
        <f t="shared" si="6"/>
        <v>#DIV/0!</v>
      </c>
      <c r="I294" s="169" t="str">
        <f t="shared" si="6"/>
        <v>#DIV/0!</v>
      </c>
      <c r="J294" s="170"/>
    </row>
    <row r="295" ht="15.75" customHeight="1">
      <c r="A295" s="143"/>
      <c r="B295" s="144" t="s">
        <v>223</v>
      </c>
      <c r="C295" s="171"/>
      <c r="D295" s="171"/>
      <c r="E295" s="171"/>
      <c r="F295" s="171"/>
      <c r="G295" s="171"/>
      <c r="H295" s="171"/>
      <c r="I295" s="169">
        <f>C295+D295+E295+F295+G295+H295</f>
        <v>0</v>
      </c>
      <c r="J295" s="170"/>
    </row>
    <row r="296" ht="15.75" customHeight="1">
      <c r="A296" s="93"/>
      <c r="B296" s="94" t="s">
        <v>241</v>
      </c>
      <c r="C296" s="10"/>
      <c r="D296" s="14"/>
      <c r="E296" s="106" t="s">
        <v>242</v>
      </c>
      <c r="F296" s="10"/>
      <c r="G296" s="10"/>
      <c r="H296" s="10"/>
      <c r="I296" s="14"/>
      <c r="J296" s="93"/>
    </row>
    <row r="297" ht="99.75" customHeight="1">
      <c r="A297" s="107"/>
      <c r="B297" s="79"/>
      <c r="C297" s="10"/>
      <c r="D297" s="14"/>
      <c r="E297" s="79"/>
      <c r="F297" s="10"/>
      <c r="G297" s="10"/>
      <c r="H297" s="10"/>
      <c r="I297" s="14"/>
      <c r="J297" s="107"/>
    </row>
    <row r="298" ht="15.75" customHeight="1">
      <c r="A298" s="162"/>
      <c r="B298" s="163"/>
      <c r="J298" s="162"/>
    </row>
    <row r="299" ht="15.75" customHeight="1">
      <c r="A299" s="7"/>
      <c r="B299" s="180" t="s">
        <v>243</v>
      </c>
      <c r="C299" s="65"/>
      <c r="D299" s="181"/>
      <c r="E299" s="147" t="s">
        <v>244</v>
      </c>
      <c r="F299" s="10"/>
      <c r="G299" s="14"/>
      <c r="H299" s="181"/>
      <c r="J299" s="90"/>
    </row>
    <row r="300" ht="15.75" customHeight="1">
      <c r="A300" s="7"/>
      <c r="B300" s="182"/>
      <c r="C300" s="85"/>
      <c r="D300" s="183"/>
      <c r="E300" s="184" t="s">
        <v>245</v>
      </c>
      <c r="F300" s="185" t="s">
        <v>246</v>
      </c>
      <c r="G300" s="184" t="s">
        <v>36</v>
      </c>
      <c r="H300" s="183"/>
      <c r="J300" s="90"/>
    </row>
    <row r="301" ht="15.75" customHeight="1">
      <c r="A301" s="25"/>
      <c r="B301" s="26" t="s">
        <v>247</v>
      </c>
      <c r="C301" s="186" t="s">
        <v>248</v>
      </c>
      <c r="D301" s="183"/>
      <c r="E301" s="149"/>
      <c r="F301" s="21"/>
      <c r="G301" s="187"/>
      <c r="H301" s="183"/>
      <c r="J301" s="90"/>
    </row>
    <row r="302" ht="15.75" customHeight="1">
      <c r="A302" s="25"/>
      <c r="B302" s="26" t="s">
        <v>249</v>
      </c>
      <c r="C302" s="186" t="s">
        <v>248</v>
      </c>
      <c r="D302" s="183"/>
      <c r="E302" s="149"/>
      <c r="F302" s="21"/>
      <c r="G302" s="187"/>
      <c r="H302" s="183"/>
      <c r="J302" s="90"/>
    </row>
    <row r="303" ht="15.75" customHeight="1">
      <c r="A303" s="25"/>
      <c r="B303" s="26" t="s">
        <v>250</v>
      </c>
      <c r="C303" s="188" t="str">
        <f>C302-C301+1</f>
        <v>#VALUE!</v>
      </c>
      <c r="D303" s="183"/>
      <c r="E303" s="149"/>
      <c r="F303" s="21"/>
      <c r="G303" s="187"/>
      <c r="H303" s="183"/>
      <c r="J303" s="90"/>
    </row>
    <row r="304" ht="15.75" customHeight="1">
      <c r="A304" s="25"/>
      <c r="B304" s="26" t="s">
        <v>251</v>
      </c>
      <c r="C304" s="189" t="str">
        <f>F18</f>
        <v/>
      </c>
      <c r="D304" s="183"/>
      <c r="E304" s="149"/>
      <c r="F304" s="21"/>
      <c r="G304" s="187"/>
      <c r="H304" s="183"/>
      <c r="J304" s="90"/>
    </row>
    <row r="305" ht="15.75" customHeight="1">
      <c r="A305" s="25"/>
      <c r="B305" s="190"/>
      <c r="C305" s="14"/>
      <c r="D305" s="183"/>
      <c r="E305" s="191"/>
      <c r="F305" s="192"/>
      <c r="G305" s="193"/>
      <c r="H305" s="183"/>
      <c r="J305" s="90"/>
    </row>
    <row r="306" ht="15.75" customHeight="1">
      <c r="A306" s="25"/>
      <c r="B306" s="194" t="s">
        <v>252</v>
      </c>
      <c r="C306" s="195"/>
      <c r="D306" s="183"/>
      <c r="E306" s="196"/>
      <c r="F306" s="197"/>
      <c r="G306" s="197"/>
      <c r="H306" s="183"/>
      <c r="J306" s="90"/>
    </row>
    <row r="307" ht="15.75" customHeight="1">
      <c r="A307" s="25"/>
      <c r="B307" s="194" t="s">
        <v>253</v>
      </c>
      <c r="C307" s="198"/>
      <c r="D307" s="183"/>
      <c r="H307" s="183"/>
      <c r="J307" s="90"/>
    </row>
    <row r="308" ht="15.75" customHeight="1">
      <c r="A308" s="16"/>
      <c r="B308" s="49"/>
      <c r="D308" s="183"/>
      <c r="H308" s="183"/>
      <c r="J308" s="90"/>
    </row>
    <row r="309" ht="15.75" customHeight="1">
      <c r="A309" s="25"/>
      <c r="B309" s="26" t="s">
        <v>246</v>
      </c>
      <c r="C309" s="188" t="str">
        <f>F11</f>
        <v/>
      </c>
      <c r="D309" s="183"/>
      <c r="H309" s="183"/>
      <c r="J309" s="90"/>
    </row>
    <row r="310" ht="15.75" customHeight="1">
      <c r="A310" s="25"/>
      <c r="B310" s="26" t="s">
        <v>36</v>
      </c>
      <c r="C310" s="189" t="str">
        <f>F19</f>
        <v/>
      </c>
      <c r="D310" s="183"/>
      <c r="H310" s="183"/>
      <c r="J310" s="90"/>
    </row>
    <row r="311" ht="15.75" customHeight="1">
      <c r="A311" s="25"/>
      <c r="B311" s="26" t="s">
        <v>254</v>
      </c>
      <c r="C311" s="188" t="str">
        <f>C309/C303</f>
        <v>#VALUE!</v>
      </c>
      <c r="D311" s="183"/>
      <c r="H311" s="183"/>
      <c r="J311" s="90"/>
    </row>
    <row r="312" ht="15.75" customHeight="1">
      <c r="A312" s="25"/>
      <c r="B312" s="26" t="s">
        <v>255</v>
      </c>
      <c r="C312" s="189" t="str">
        <f>C304/C303</f>
        <v>#VALUE!</v>
      </c>
      <c r="D312" s="183"/>
      <c r="H312" s="183"/>
      <c r="J312" s="90"/>
    </row>
    <row r="313" ht="15.75" customHeight="1">
      <c r="A313" s="25"/>
      <c r="B313" s="26" t="s">
        <v>256</v>
      </c>
      <c r="C313" s="195"/>
      <c r="D313" s="182"/>
      <c r="E313" s="81"/>
      <c r="F313" s="81"/>
      <c r="G313" s="81"/>
      <c r="H313" s="183"/>
      <c r="J313" s="90"/>
    </row>
    <row r="314" ht="15.75" customHeight="1">
      <c r="A314" s="199"/>
      <c r="B314" s="200" t="s">
        <v>257</v>
      </c>
      <c r="C314" s="10"/>
      <c r="D314" s="14"/>
      <c r="E314" s="201" t="s">
        <v>258</v>
      </c>
      <c r="F314" s="81"/>
      <c r="G314" s="85"/>
      <c r="H314" s="183"/>
      <c r="J314" s="90"/>
    </row>
    <row r="315" ht="105.0" customHeight="1">
      <c r="A315" s="202"/>
      <c r="B315" s="153"/>
      <c r="C315" s="10"/>
      <c r="D315" s="14"/>
      <c r="E315" s="203"/>
      <c r="F315" s="10"/>
      <c r="G315" s="14"/>
      <c r="H315" s="183"/>
      <c r="J315" s="90"/>
    </row>
    <row r="316" ht="15.75" customHeight="1">
      <c r="A316" s="90"/>
      <c r="B316" s="204"/>
      <c r="J316" s="90"/>
    </row>
    <row r="317" ht="15.75" customHeight="1">
      <c r="A317" s="90"/>
      <c r="B317" s="205" t="s">
        <v>259</v>
      </c>
      <c r="C317" s="10"/>
      <c r="D317" s="14"/>
      <c r="E317" s="206"/>
      <c r="F317" s="197"/>
      <c r="G317" s="197"/>
      <c r="H317" s="197"/>
      <c r="I317" s="197"/>
      <c r="J317" s="90"/>
    </row>
    <row r="318" ht="15.75" customHeight="1">
      <c r="A318" s="17"/>
      <c r="B318" s="164" t="s">
        <v>260</v>
      </c>
      <c r="C318" s="26" t="s">
        <v>261</v>
      </c>
      <c r="D318" s="184" t="s">
        <v>262</v>
      </c>
      <c r="E318" s="183"/>
      <c r="J318" s="90"/>
    </row>
    <row r="319" ht="15.75" customHeight="1">
      <c r="A319" s="199"/>
      <c r="B319" s="184" t="s">
        <v>263</v>
      </c>
      <c r="C319" s="171"/>
      <c r="D319" s="171"/>
      <c r="E319" s="183"/>
      <c r="J319" s="90"/>
    </row>
    <row r="320" ht="15.75" customHeight="1">
      <c r="A320" s="199"/>
      <c r="B320" s="184" t="s">
        <v>264</v>
      </c>
      <c r="C320" s="167"/>
      <c r="D320" s="167"/>
      <c r="E320" s="183"/>
      <c r="J320" s="90"/>
    </row>
    <row r="321" ht="15.75" customHeight="1">
      <c r="A321" s="199"/>
      <c r="B321" s="184" t="s">
        <v>265</v>
      </c>
      <c r="C321" s="167"/>
      <c r="D321" s="167"/>
      <c r="E321" s="183"/>
      <c r="J321" s="90"/>
    </row>
    <row r="322" ht="15.75" customHeight="1">
      <c r="A322" s="199"/>
      <c r="B322" s="184" t="s">
        <v>266</v>
      </c>
      <c r="C322" s="207"/>
      <c r="D322" s="207"/>
      <c r="E322" s="183"/>
      <c r="J322" s="90"/>
    </row>
    <row r="323" ht="15.75" customHeight="1">
      <c r="A323" s="199"/>
      <c r="B323" s="184" t="s">
        <v>267</v>
      </c>
      <c r="C323" s="167"/>
      <c r="D323" s="167"/>
      <c r="E323" s="183"/>
      <c r="J323" s="90"/>
    </row>
    <row r="324" ht="15.75" customHeight="1">
      <c r="A324" s="199"/>
      <c r="B324" s="184" t="s">
        <v>268</v>
      </c>
      <c r="C324" s="208" t="str">
        <f t="shared" ref="C324:D324" si="7">C319/C323</f>
        <v>#DIV/0!</v>
      </c>
      <c r="D324" s="208" t="str">
        <f t="shared" si="7"/>
        <v>#DIV/0!</v>
      </c>
      <c r="E324" s="183"/>
      <c r="J324" s="90"/>
    </row>
    <row r="325" ht="15.75" customHeight="1">
      <c r="A325" s="17"/>
      <c r="B325" s="209"/>
      <c r="C325" s="210"/>
      <c r="D325" s="211"/>
      <c r="E325" s="183"/>
      <c r="J325" s="90"/>
    </row>
    <row r="326" ht="15.75" customHeight="1">
      <c r="A326" s="17"/>
      <c r="B326" s="176" t="s">
        <v>269</v>
      </c>
      <c r="C326" s="212" t="s">
        <v>261</v>
      </c>
      <c r="D326" s="184" t="s">
        <v>262</v>
      </c>
      <c r="E326" s="183"/>
      <c r="J326" s="90"/>
    </row>
    <row r="327" ht="15.75" customHeight="1">
      <c r="A327" s="199"/>
      <c r="B327" s="184" t="s">
        <v>263</v>
      </c>
      <c r="C327" s="171"/>
      <c r="D327" s="171"/>
      <c r="E327" s="183"/>
      <c r="J327" s="90"/>
    </row>
    <row r="328" ht="15.75" customHeight="1">
      <c r="A328" s="199"/>
      <c r="B328" s="184" t="s">
        <v>265</v>
      </c>
      <c r="C328" s="167"/>
      <c r="D328" s="167"/>
      <c r="E328" s="183"/>
      <c r="J328" s="90"/>
    </row>
    <row r="329" ht="15.75" customHeight="1">
      <c r="A329" s="199"/>
      <c r="B329" s="184" t="s">
        <v>267</v>
      </c>
      <c r="C329" s="167"/>
      <c r="D329" s="167"/>
      <c r="E329" s="183"/>
      <c r="J329" s="90"/>
    </row>
    <row r="330" ht="15.75" customHeight="1">
      <c r="A330" s="199"/>
      <c r="B330" s="184" t="s">
        <v>268</v>
      </c>
      <c r="C330" s="169" t="str">
        <f t="shared" ref="C330:D330" si="8">C327/C329</f>
        <v>#DIV/0!</v>
      </c>
      <c r="D330" s="169" t="str">
        <f t="shared" si="8"/>
        <v>#DIV/0!</v>
      </c>
      <c r="E330" s="183"/>
      <c r="J330" s="90"/>
    </row>
    <row r="331" ht="15.75" customHeight="1">
      <c r="A331" s="17"/>
      <c r="B331" s="213"/>
      <c r="C331" s="214"/>
      <c r="D331" s="215"/>
      <c r="E331" s="215"/>
      <c r="F331" s="216"/>
      <c r="G331" s="216"/>
      <c r="H331" s="216"/>
      <c r="I331" s="215"/>
      <c r="J331" s="199"/>
    </row>
    <row r="332" ht="34.5" customHeight="1">
      <c r="A332" s="90"/>
      <c r="B332" s="205" t="s">
        <v>270</v>
      </c>
      <c r="C332" s="10"/>
      <c r="D332" s="10"/>
      <c r="E332" s="10"/>
      <c r="F332" s="10"/>
      <c r="G332" s="10"/>
      <c r="H332" s="10"/>
      <c r="I332" s="14"/>
      <c r="J332" s="90"/>
    </row>
    <row r="333" ht="15.75" customHeight="1">
      <c r="A333" s="17"/>
      <c r="B333" s="164" t="s">
        <v>260</v>
      </c>
      <c r="C333" s="26" t="s">
        <v>261</v>
      </c>
      <c r="D333" s="184" t="s">
        <v>271</v>
      </c>
      <c r="E333" s="184" t="s">
        <v>272</v>
      </c>
      <c r="F333" s="217" t="s">
        <v>273</v>
      </c>
      <c r="G333" s="217" t="s">
        <v>274</v>
      </c>
      <c r="H333" s="217" t="s">
        <v>275</v>
      </c>
      <c r="I333" s="184" t="s">
        <v>276</v>
      </c>
      <c r="J333" s="199"/>
    </row>
    <row r="334" ht="15.75" customHeight="1">
      <c r="A334" s="199"/>
      <c r="B334" s="184" t="s">
        <v>263</v>
      </c>
      <c r="C334" s="171"/>
      <c r="D334" s="171"/>
      <c r="E334" s="171"/>
      <c r="F334" s="171"/>
      <c r="G334" s="171"/>
      <c r="H334" s="171"/>
      <c r="I334" s="171"/>
      <c r="J334" s="170"/>
    </row>
    <row r="335" ht="15.75" customHeight="1">
      <c r="A335" s="199"/>
      <c r="B335" s="184" t="s">
        <v>264</v>
      </c>
      <c r="C335" s="167"/>
      <c r="D335" s="167"/>
      <c r="E335" s="167"/>
      <c r="F335" s="167"/>
      <c r="G335" s="167"/>
      <c r="H335" s="167"/>
      <c r="I335" s="167"/>
      <c r="J335" s="168"/>
    </row>
    <row r="336" ht="15.75" customHeight="1">
      <c r="A336" s="199"/>
      <c r="B336" s="184" t="s">
        <v>265</v>
      </c>
      <c r="C336" s="167"/>
      <c r="D336" s="167"/>
      <c r="E336" s="167"/>
      <c r="F336" s="167"/>
      <c r="G336" s="167"/>
      <c r="H336" s="167"/>
      <c r="I336" s="167"/>
      <c r="J336" s="168"/>
    </row>
    <row r="337" ht="15.75" customHeight="1">
      <c r="A337" s="199"/>
      <c r="B337" s="184" t="s">
        <v>266</v>
      </c>
      <c r="C337" s="207"/>
      <c r="D337" s="207"/>
      <c r="E337" s="207"/>
      <c r="F337" s="207"/>
      <c r="G337" s="207"/>
      <c r="H337" s="207"/>
      <c r="I337" s="207"/>
      <c r="J337" s="218"/>
    </row>
    <row r="338" ht="15.75" customHeight="1">
      <c r="A338" s="199"/>
      <c r="B338" s="184" t="s">
        <v>267</v>
      </c>
      <c r="C338" s="167"/>
      <c r="D338" s="167"/>
      <c r="E338" s="167"/>
      <c r="F338" s="167"/>
      <c r="G338" s="167"/>
      <c r="H338" s="167"/>
      <c r="I338" s="167"/>
      <c r="J338" s="168"/>
    </row>
    <row r="339" ht="15.75" customHeight="1">
      <c r="A339" s="199"/>
      <c r="B339" s="184" t="s">
        <v>268</v>
      </c>
      <c r="C339" s="169" t="str">
        <f t="shared" ref="C339:I339" si="9">C334/C338</f>
        <v>#DIV/0!</v>
      </c>
      <c r="D339" s="169" t="str">
        <f t="shared" si="9"/>
        <v>#DIV/0!</v>
      </c>
      <c r="E339" s="169" t="str">
        <f t="shared" si="9"/>
        <v>#DIV/0!</v>
      </c>
      <c r="F339" s="169" t="str">
        <f t="shared" si="9"/>
        <v>#DIV/0!</v>
      </c>
      <c r="G339" s="169" t="str">
        <f t="shared" si="9"/>
        <v>#DIV/0!</v>
      </c>
      <c r="H339" s="169" t="str">
        <f t="shared" si="9"/>
        <v>#DIV/0!</v>
      </c>
      <c r="I339" s="169" t="str">
        <f t="shared" si="9"/>
        <v>#DIV/0!</v>
      </c>
      <c r="J339" s="170"/>
    </row>
    <row r="340" ht="15.75" customHeight="1">
      <c r="A340" s="199"/>
      <c r="B340" s="219"/>
      <c r="H340" s="219"/>
      <c r="I340" s="219"/>
      <c r="J340" s="199"/>
    </row>
    <row r="341" ht="15.75" customHeight="1">
      <c r="A341" s="17"/>
      <c r="B341" s="176" t="s">
        <v>269</v>
      </c>
      <c r="C341" s="26" t="s">
        <v>261</v>
      </c>
      <c r="D341" s="184" t="s">
        <v>271</v>
      </c>
      <c r="E341" s="184" t="s">
        <v>272</v>
      </c>
      <c r="F341" s="217" t="s">
        <v>273</v>
      </c>
      <c r="G341" s="217" t="s">
        <v>274</v>
      </c>
      <c r="H341" s="217" t="s">
        <v>275</v>
      </c>
      <c r="I341" s="184" t="s">
        <v>276</v>
      </c>
      <c r="J341" s="199"/>
    </row>
    <row r="342" ht="15.75" customHeight="1">
      <c r="A342" s="199"/>
      <c r="B342" s="184" t="s">
        <v>263</v>
      </c>
      <c r="C342" s="171"/>
      <c r="D342" s="171"/>
      <c r="E342" s="171"/>
      <c r="F342" s="171"/>
      <c r="G342" s="171"/>
      <c r="H342" s="171"/>
      <c r="I342" s="171"/>
      <c r="J342" s="170"/>
    </row>
    <row r="343" ht="15.75" customHeight="1">
      <c r="A343" s="199"/>
      <c r="B343" s="184" t="s">
        <v>265</v>
      </c>
      <c r="C343" s="167"/>
      <c r="D343" s="167"/>
      <c r="E343" s="167"/>
      <c r="F343" s="167"/>
      <c r="G343" s="167"/>
      <c r="H343" s="167"/>
      <c r="I343" s="167"/>
      <c r="J343" s="168"/>
    </row>
    <row r="344" ht="15.75" customHeight="1">
      <c r="A344" s="199"/>
      <c r="B344" s="184" t="s">
        <v>267</v>
      </c>
      <c r="C344" s="167"/>
      <c r="D344" s="167"/>
      <c r="E344" s="167"/>
      <c r="F344" s="167"/>
      <c r="G344" s="167"/>
      <c r="H344" s="167"/>
      <c r="I344" s="167"/>
      <c r="J344" s="168"/>
    </row>
    <row r="345" ht="15.75" customHeight="1">
      <c r="A345" s="199"/>
      <c r="B345" s="184" t="s">
        <v>268</v>
      </c>
      <c r="C345" s="169" t="str">
        <f t="shared" ref="C345:I345" si="10">C342/C344</f>
        <v>#DIV/0!</v>
      </c>
      <c r="D345" s="169" t="str">
        <f t="shared" si="10"/>
        <v>#DIV/0!</v>
      </c>
      <c r="E345" s="169" t="str">
        <f t="shared" si="10"/>
        <v>#DIV/0!</v>
      </c>
      <c r="F345" s="169" t="str">
        <f t="shared" si="10"/>
        <v>#DIV/0!</v>
      </c>
      <c r="G345" s="169" t="str">
        <f t="shared" si="10"/>
        <v>#DIV/0!</v>
      </c>
      <c r="H345" s="169" t="str">
        <f t="shared" si="10"/>
        <v>#DIV/0!</v>
      </c>
      <c r="I345" s="169" t="str">
        <f t="shared" si="10"/>
        <v>#DIV/0!</v>
      </c>
      <c r="J345" s="170"/>
    </row>
    <row r="346" ht="15.75" customHeight="1">
      <c r="A346" s="199"/>
      <c r="B346" s="219"/>
      <c r="C346" s="219"/>
      <c r="D346" s="219"/>
      <c r="E346" s="219"/>
      <c r="F346" s="219"/>
      <c r="G346" s="219"/>
      <c r="H346" s="219"/>
      <c r="I346" s="219"/>
      <c r="J346" s="199"/>
    </row>
    <row r="347" ht="15.75" customHeight="1">
      <c r="A347" s="199"/>
      <c r="B347" s="200" t="s">
        <v>277</v>
      </c>
      <c r="C347" s="10"/>
      <c r="D347" s="10"/>
      <c r="E347" s="14"/>
      <c r="F347" s="136" t="s">
        <v>278</v>
      </c>
      <c r="G347" s="10"/>
      <c r="H347" s="10"/>
      <c r="I347" s="10"/>
      <c r="J347" s="199"/>
    </row>
    <row r="348" ht="68.25" customHeight="1">
      <c r="A348" s="107"/>
      <c r="B348" s="79"/>
      <c r="C348" s="10"/>
      <c r="D348" s="10"/>
      <c r="E348" s="14"/>
      <c r="F348" s="79"/>
      <c r="G348" s="10"/>
      <c r="H348" s="10"/>
      <c r="I348" s="10"/>
      <c r="J348" s="107"/>
    </row>
    <row r="349" ht="15.75" customHeight="1">
      <c r="A349" s="199"/>
      <c r="B349" s="219"/>
      <c r="C349" s="219"/>
      <c r="D349" s="219"/>
      <c r="E349" s="219"/>
      <c r="F349" s="219"/>
      <c r="G349" s="219"/>
      <c r="H349" s="219"/>
      <c r="I349" s="219"/>
      <c r="J349" s="199"/>
    </row>
    <row r="350" ht="15.75" customHeight="1">
      <c r="A350" s="90"/>
      <c r="B350" s="91" t="s">
        <v>279</v>
      </c>
      <c r="C350" s="31"/>
      <c r="D350" s="204"/>
      <c r="H350" s="219"/>
      <c r="J350" s="199"/>
    </row>
    <row r="351" ht="15.75" customHeight="1">
      <c r="A351" s="199"/>
      <c r="B351" s="184" t="s">
        <v>280</v>
      </c>
      <c r="C351" s="167"/>
      <c r="J351" s="199"/>
    </row>
    <row r="352" ht="15.75" customHeight="1">
      <c r="A352" s="199"/>
      <c r="B352" s="184" t="s">
        <v>281</v>
      </c>
      <c r="C352" s="167"/>
      <c r="J352" s="199"/>
    </row>
    <row r="353" ht="15.75" customHeight="1">
      <c r="A353" s="199"/>
      <c r="B353" s="220" t="s">
        <v>282</v>
      </c>
      <c r="C353" s="221" t="str">
        <f>C352/C351</f>
        <v>#DIV/0!</v>
      </c>
      <c r="J353" s="199"/>
    </row>
    <row r="354" ht="15.75" customHeight="1">
      <c r="A354" s="93"/>
      <c r="B354" s="94" t="s">
        <v>283</v>
      </c>
      <c r="C354" s="10"/>
      <c r="D354" s="14"/>
      <c r="E354" s="95" t="s">
        <v>284</v>
      </c>
      <c r="F354" s="10"/>
      <c r="G354" s="14"/>
      <c r="J354" s="199"/>
    </row>
    <row r="355" ht="79.5" customHeight="1">
      <c r="A355" s="107"/>
      <c r="B355" s="79"/>
      <c r="C355" s="10"/>
      <c r="D355" s="14"/>
      <c r="E355" s="79"/>
      <c r="F355" s="10"/>
      <c r="G355" s="14"/>
      <c r="J355" s="199"/>
    </row>
    <row r="356" ht="15.75" customHeight="1">
      <c r="A356" s="16"/>
      <c r="B356" s="49"/>
      <c r="J356" s="16"/>
    </row>
    <row r="357" ht="15.75" customHeight="1">
      <c r="A357" s="7"/>
      <c r="B357" s="62" t="s">
        <v>285</v>
      </c>
      <c r="C357" s="10"/>
      <c r="D357" s="10"/>
      <c r="E357" s="10"/>
      <c r="F357" s="10"/>
      <c r="G357" s="10"/>
      <c r="H357" s="10"/>
      <c r="I357" s="14"/>
      <c r="J357" s="7"/>
    </row>
    <row r="358" ht="15.75" customHeight="1">
      <c r="A358" s="90"/>
      <c r="B358" s="91" t="s">
        <v>286</v>
      </c>
      <c r="E358" s="222"/>
      <c r="J358" s="90"/>
    </row>
    <row r="359" ht="15.75" customHeight="1">
      <c r="A359" s="223"/>
      <c r="B359" s="185" t="s">
        <v>287</v>
      </c>
      <c r="C359" s="26" t="s">
        <v>288</v>
      </c>
      <c r="D359" s="185" t="s">
        <v>262</v>
      </c>
      <c r="J359" s="90"/>
    </row>
    <row r="360" ht="15.75" customHeight="1">
      <c r="A360" s="223"/>
      <c r="B360" s="185" t="s">
        <v>289</v>
      </c>
      <c r="C360" s="167"/>
      <c r="D360" s="167"/>
      <c r="J360" s="90"/>
    </row>
    <row r="361" ht="15.75" customHeight="1">
      <c r="A361" s="199"/>
      <c r="B361" s="184" t="s">
        <v>290</v>
      </c>
      <c r="C361" s="167"/>
      <c r="D361" s="167"/>
      <c r="J361" s="90"/>
    </row>
    <row r="362" ht="15.75" customHeight="1">
      <c r="A362" s="199"/>
      <c r="B362" s="184" t="s">
        <v>291</v>
      </c>
      <c r="C362" s="224" t="str">
        <f t="shared" ref="C362:D362" si="11">C361/C360</f>
        <v>#DIV/0!</v>
      </c>
      <c r="D362" s="224" t="str">
        <f t="shared" si="11"/>
        <v>#DIV/0!</v>
      </c>
      <c r="J362" s="90"/>
    </row>
    <row r="363" ht="15.75" customHeight="1">
      <c r="A363" s="199"/>
      <c r="B363" s="184" t="s">
        <v>292</v>
      </c>
      <c r="C363" s="167"/>
      <c r="D363" s="167"/>
      <c r="J363" s="90"/>
    </row>
    <row r="364" ht="15.75" customHeight="1">
      <c r="A364" s="199"/>
      <c r="B364" s="184" t="s">
        <v>293</v>
      </c>
      <c r="C364" s="224" t="str">
        <f t="shared" ref="C364:D364" si="12">C363/C360</f>
        <v>#DIV/0!</v>
      </c>
      <c r="D364" s="224" t="str">
        <f t="shared" si="12"/>
        <v>#DIV/0!</v>
      </c>
      <c r="J364" s="90"/>
    </row>
    <row r="365" ht="15.75" customHeight="1">
      <c r="A365" s="199"/>
      <c r="B365" s="215"/>
      <c r="C365" s="215"/>
      <c r="D365" s="215"/>
      <c r="E365" s="215"/>
      <c r="F365" s="215"/>
      <c r="G365" s="215"/>
      <c r="H365" s="215"/>
      <c r="I365" s="215"/>
      <c r="J365" s="199"/>
    </row>
    <row r="366" ht="15.75" customHeight="1">
      <c r="A366" s="90"/>
      <c r="B366" s="91" t="s">
        <v>294</v>
      </c>
      <c r="J366" s="90"/>
    </row>
    <row r="367" ht="15.75" customHeight="1">
      <c r="A367" s="223"/>
      <c r="B367" s="185" t="s">
        <v>287</v>
      </c>
      <c r="C367" s="26" t="s">
        <v>271</v>
      </c>
      <c r="D367" s="184" t="s">
        <v>272</v>
      </c>
      <c r="E367" s="184" t="s">
        <v>273</v>
      </c>
      <c r="F367" s="184" t="s">
        <v>274</v>
      </c>
      <c r="G367" s="184" t="s">
        <v>275</v>
      </c>
      <c r="H367" s="217" t="s">
        <v>295</v>
      </c>
      <c r="I367" s="184" t="s">
        <v>276</v>
      </c>
      <c r="J367" s="199"/>
    </row>
    <row r="368" ht="15.75" customHeight="1">
      <c r="A368" s="223"/>
      <c r="B368" s="185" t="s">
        <v>289</v>
      </c>
      <c r="C368" s="167"/>
      <c r="D368" s="167"/>
      <c r="E368" s="167"/>
      <c r="F368" s="167"/>
      <c r="G368" s="167"/>
      <c r="H368" s="167"/>
      <c r="I368" s="167"/>
      <c r="J368" s="168"/>
    </row>
    <row r="369" ht="15.75" customHeight="1">
      <c r="A369" s="199"/>
      <c r="B369" s="184" t="s">
        <v>290</v>
      </c>
      <c r="C369" s="167"/>
      <c r="D369" s="167"/>
      <c r="E369" s="167"/>
      <c r="F369" s="167"/>
      <c r="G369" s="167"/>
      <c r="H369" s="167"/>
      <c r="I369" s="167"/>
      <c r="J369" s="168"/>
    </row>
    <row r="370" ht="15.75" customHeight="1">
      <c r="A370" s="199"/>
      <c r="B370" s="184" t="s">
        <v>291</v>
      </c>
      <c r="C370" s="224" t="str">
        <f t="shared" ref="C370:I370" si="13">C369/C368</f>
        <v>#DIV/0!</v>
      </c>
      <c r="D370" s="224" t="str">
        <f t="shared" si="13"/>
        <v>#DIV/0!</v>
      </c>
      <c r="E370" s="224" t="str">
        <f t="shared" si="13"/>
        <v>#DIV/0!</v>
      </c>
      <c r="F370" s="224" t="str">
        <f t="shared" si="13"/>
        <v>#DIV/0!</v>
      </c>
      <c r="G370" s="224" t="str">
        <f t="shared" si="13"/>
        <v>#DIV/0!</v>
      </c>
      <c r="H370" s="224" t="str">
        <f t="shared" si="13"/>
        <v>#DIV/0!</v>
      </c>
      <c r="I370" s="224" t="str">
        <f t="shared" si="13"/>
        <v>#DIV/0!</v>
      </c>
      <c r="J370" s="225"/>
    </row>
    <row r="371" ht="15.75" customHeight="1">
      <c r="A371" s="199"/>
      <c r="B371" s="184" t="s">
        <v>292</v>
      </c>
      <c r="C371" s="167"/>
      <c r="D371" s="167"/>
      <c r="E371" s="167"/>
      <c r="F371" s="167"/>
      <c r="G371" s="167"/>
      <c r="H371" s="167"/>
      <c r="I371" s="167"/>
      <c r="J371" s="168"/>
    </row>
    <row r="372" ht="15.75" customHeight="1">
      <c r="A372" s="199"/>
      <c r="B372" s="184" t="s">
        <v>293</v>
      </c>
      <c r="C372" s="224" t="str">
        <f t="shared" ref="C372:I372" si="14">C371/C368</f>
        <v>#DIV/0!</v>
      </c>
      <c r="D372" s="224" t="str">
        <f t="shared" si="14"/>
        <v>#DIV/0!</v>
      </c>
      <c r="E372" s="224" t="str">
        <f t="shared" si="14"/>
        <v>#DIV/0!</v>
      </c>
      <c r="F372" s="224" t="str">
        <f t="shared" si="14"/>
        <v>#DIV/0!</v>
      </c>
      <c r="G372" s="224" t="str">
        <f t="shared" si="14"/>
        <v>#DIV/0!</v>
      </c>
      <c r="H372" s="224" t="str">
        <f t="shared" si="14"/>
        <v>#DIV/0!</v>
      </c>
      <c r="I372" s="224" t="str">
        <f t="shared" si="14"/>
        <v>#DIV/0!</v>
      </c>
      <c r="J372" s="225"/>
    </row>
    <row r="373" ht="15.75" customHeight="1">
      <c r="A373" s="93"/>
      <c r="B373" s="94" t="s">
        <v>296</v>
      </c>
      <c r="C373" s="10"/>
      <c r="D373" s="10"/>
      <c r="E373" s="14"/>
      <c r="F373" s="106" t="s">
        <v>297</v>
      </c>
      <c r="G373" s="10"/>
      <c r="H373" s="10"/>
      <c r="I373" s="10"/>
      <c r="J373" s="93"/>
    </row>
    <row r="374" ht="80.25" customHeight="1">
      <c r="A374" s="107"/>
      <c r="B374" s="79"/>
      <c r="C374" s="10"/>
      <c r="D374" s="10"/>
      <c r="E374" s="14"/>
      <c r="F374" s="79"/>
      <c r="G374" s="10"/>
      <c r="H374" s="10"/>
      <c r="I374" s="14"/>
      <c r="J374" s="107"/>
    </row>
    <row r="375" ht="15.75" customHeight="1">
      <c r="A375" s="16"/>
      <c r="B375" s="49"/>
      <c r="J375" s="16"/>
    </row>
    <row r="376" ht="15.75" customHeight="1">
      <c r="A376" s="90"/>
      <c r="B376" s="91" t="s">
        <v>298</v>
      </c>
      <c r="E376" s="222" t="s">
        <v>299</v>
      </c>
      <c r="J376" s="90"/>
    </row>
    <row r="377" ht="15.75" customHeight="1">
      <c r="A377" s="223"/>
      <c r="B377" s="185" t="s">
        <v>287</v>
      </c>
      <c r="C377" s="26" t="s">
        <v>288</v>
      </c>
      <c r="D377" s="185" t="s">
        <v>262</v>
      </c>
      <c r="J377" s="90"/>
    </row>
    <row r="378" ht="15.75" customHeight="1">
      <c r="A378" s="199"/>
      <c r="B378" s="184" t="s">
        <v>300</v>
      </c>
      <c r="C378" s="167"/>
      <c r="D378" s="167"/>
      <c r="J378" s="90"/>
    </row>
    <row r="379" ht="15.75" customHeight="1">
      <c r="A379" s="199"/>
      <c r="B379" s="184" t="s">
        <v>301</v>
      </c>
      <c r="C379" s="167"/>
      <c r="D379" s="167"/>
      <c r="J379" s="90"/>
    </row>
    <row r="380" ht="15.75" customHeight="1">
      <c r="A380" s="199"/>
      <c r="B380" s="184" t="s">
        <v>293</v>
      </c>
      <c r="C380" s="224" t="str">
        <f t="shared" ref="C380:D380" si="15">C379/C378</f>
        <v>#DIV/0!</v>
      </c>
      <c r="D380" s="224" t="str">
        <f t="shared" si="15"/>
        <v>#DIV/0!</v>
      </c>
      <c r="J380" s="90"/>
    </row>
    <row r="381" ht="15.75" customHeight="1">
      <c r="A381" s="199"/>
      <c r="B381" s="215"/>
      <c r="C381" s="215"/>
      <c r="D381" s="215"/>
      <c r="E381" s="215"/>
      <c r="F381" s="215"/>
      <c r="G381" s="215"/>
      <c r="H381" s="215"/>
      <c r="I381" s="215"/>
      <c r="J381" s="199"/>
    </row>
    <row r="382" ht="15.75" customHeight="1">
      <c r="A382" s="90"/>
      <c r="B382" s="91" t="s">
        <v>302</v>
      </c>
      <c r="J382" s="90"/>
    </row>
    <row r="383" ht="15.75" customHeight="1">
      <c r="A383" s="223"/>
      <c r="B383" s="185" t="s">
        <v>287</v>
      </c>
      <c r="C383" s="26" t="s">
        <v>271</v>
      </c>
      <c r="D383" s="184" t="s">
        <v>272</v>
      </c>
      <c r="E383" s="184" t="s">
        <v>273</v>
      </c>
      <c r="F383" s="184" t="s">
        <v>274</v>
      </c>
      <c r="G383" s="184" t="s">
        <v>275</v>
      </c>
      <c r="H383" s="217" t="s">
        <v>295</v>
      </c>
      <c r="I383" s="184" t="s">
        <v>276</v>
      </c>
      <c r="J383" s="199"/>
    </row>
    <row r="384" ht="15.75" customHeight="1">
      <c r="A384" s="199"/>
      <c r="B384" s="184" t="s">
        <v>300</v>
      </c>
      <c r="C384" s="167"/>
      <c r="D384" s="167"/>
      <c r="E384" s="167"/>
      <c r="F384" s="167"/>
      <c r="G384" s="167"/>
      <c r="H384" s="167"/>
      <c r="I384" s="167"/>
      <c r="J384" s="168"/>
    </row>
    <row r="385" ht="15.75" customHeight="1">
      <c r="A385" s="199"/>
      <c r="B385" s="184" t="s">
        <v>301</v>
      </c>
      <c r="C385" s="167"/>
      <c r="D385" s="167"/>
      <c r="E385" s="167"/>
      <c r="F385" s="167"/>
      <c r="G385" s="167"/>
      <c r="H385" s="167"/>
      <c r="I385" s="167"/>
      <c r="J385" s="168"/>
    </row>
    <row r="386" ht="15.75" customHeight="1">
      <c r="A386" s="199"/>
      <c r="B386" s="184" t="s">
        <v>293</v>
      </c>
      <c r="C386" s="224" t="str">
        <f t="shared" ref="C386:I386" si="16">C385/C384</f>
        <v>#DIV/0!</v>
      </c>
      <c r="D386" s="224" t="str">
        <f t="shared" si="16"/>
        <v>#DIV/0!</v>
      </c>
      <c r="E386" s="224" t="str">
        <f t="shared" si="16"/>
        <v>#DIV/0!</v>
      </c>
      <c r="F386" s="224" t="str">
        <f t="shared" si="16"/>
        <v>#DIV/0!</v>
      </c>
      <c r="G386" s="224" t="str">
        <f t="shared" si="16"/>
        <v>#DIV/0!</v>
      </c>
      <c r="H386" s="224" t="str">
        <f t="shared" si="16"/>
        <v>#DIV/0!</v>
      </c>
      <c r="I386" s="224" t="str">
        <f t="shared" si="16"/>
        <v>#DIV/0!</v>
      </c>
      <c r="J386" s="225"/>
    </row>
    <row r="387" ht="15.75" customHeight="1">
      <c r="A387" s="93"/>
      <c r="B387" s="94" t="s">
        <v>303</v>
      </c>
      <c r="C387" s="10"/>
      <c r="D387" s="10"/>
      <c r="E387" s="14"/>
      <c r="F387" s="106" t="s">
        <v>304</v>
      </c>
      <c r="G387" s="10"/>
      <c r="H387" s="10"/>
      <c r="I387" s="10"/>
      <c r="J387" s="93"/>
    </row>
    <row r="388" ht="102.0" customHeight="1">
      <c r="A388" s="107"/>
      <c r="B388" s="79"/>
      <c r="C388" s="10"/>
      <c r="D388" s="10"/>
      <c r="E388" s="14"/>
      <c r="F388" s="79"/>
      <c r="G388" s="10"/>
      <c r="H388" s="10"/>
      <c r="I388" s="10"/>
      <c r="J388" s="107"/>
    </row>
    <row r="389" ht="15.75" customHeight="1">
      <c r="A389" s="16"/>
      <c r="B389" s="49"/>
      <c r="J389" s="16"/>
    </row>
    <row r="390" ht="15.75" customHeight="1">
      <c r="A390" s="90"/>
      <c r="B390" s="91" t="s">
        <v>305</v>
      </c>
      <c r="E390" s="222"/>
      <c r="J390" s="90"/>
    </row>
    <row r="391" ht="15.75" customHeight="1">
      <c r="A391" s="223"/>
      <c r="B391" s="185" t="s">
        <v>287</v>
      </c>
      <c r="C391" s="26" t="s">
        <v>288</v>
      </c>
      <c r="D391" s="185" t="s">
        <v>262</v>
      </c>
      <c r="J391" s="90"/>
    </row>
    <row r="392" ht="15.75" customHeight="1">
      <c r="A392" s="199"/>
      <c r="B392" s="184" t="s">
        <v>300</v>
      </c>
      <c r="C392" s="167"/>
      <c r="D392" s="167"/>
      <c r="J392" s="90"/>
    </row>
    <row r="393" ht="15.75" customHeight="1">
      <c r="A393" s="199"/>
      <c r="B393" s="184" t="s">
        <v>301</v>
      </c>
      <c r="C393" s="167"/>
      <c r="D393" s="167"/>
      <c r="J393" s="90"/>
    </row>
    <row r="394" ht="15.75" customHeight="1">
      <c r="A394" s="199"/>
      <c r="B394" s="184" t="s">
        <v>293</v>
      </c>
      <c r="C394" s="224" t="str">
        <f t="shared" ref="C394:D394" si="17">C393/C392</f>
        <v>#DIV/0!</v>
      </c>
      <c r="D394" s="224" t="str">
        <f t="shared" si="17"/>
        <v>#DIV/0!</v>
      </c>
      <c r="J394" s="90"/>
    </row>
    <row r="395" ht="15.75" customHeight="1">
      <c r="A395" s="199"/>
      <c r="B395" s="215"/>
      <c r="C395" s="215"/>
      <c r="D395" s="215"/>
      <c r="E395" s="215"/>
      <c r="F395" s="215"/>
      <c r="G395" s="215"/>
      <c r="H395" s="215"/>
      <c r="I395" s="215"/>
      <c r="J395" s="199"/>
    </row>
    <row r="396" ht="15.75" customHeight="1">
      <c r="A396" s="90"/>
      <c r="B396" s="91" t="s">
        <v>306</v>
      </c>
      <c r="J396" s="90"/>
    </row>
    <row r="397" ht="15.75" customHeight="1">
      <c r="A397" s="223"/>
      <c r="B397" s="185" t="s">
        <v>287</v>
      </c>
      <c r="C397" s="26" t="s">
        <v>307</v>
      </c>
      <c r="D397" s="184" t="s">
        <v>308</v>
      </c>
      <c r="E397" s="184" t="s">
        <v>309</v>
      </c>
      <c r="F397" s="184" t="s">
        <v>274</v>
      </c>
      <c r="G397" s="184" t="s">
        <v>275</v>
      </c>
      <c r="H397" s="217" t="s">
        <v>295</v>
      </c>
      <c r="I397" s="184" t="s">
        <v>276</v>
      </c>
      <c r="J397" s="199"/>
    </row>
    <row r="398" ht="15.75" customHeight="1">
      <c r="A398" s="199"/>
      <c r="B398" s="184" t="s">
        <v>300</v>
      </c>
      <c r="C398" s="167"/>
      <c r="D398" s="167"/>
      <c r="E398" s="167"/>
      <c r="F398" s="167"/>
      <c r="G398" s="167"/>
      <c r="H398" s="167"/>
      <c r="I398" s="167"/>
      <c r="J398" s="168"/>
    </row>
    <row r="399" ht="15.75" customHeight="1">
      <c r="A399" s="199"/>
      <c r="B399" s="184" t="s">
        <v>301</v>
      </c>
      <c r="C399" s="167"/>
      <c r="D399" s="167"/>
      <c r="E399" s="167"/>
      <c r="F399" s="167"/>
      <c r="G399" s="167"/>
      <c r="H399" s="167"/>
      <c r="I399" s="167"/>
      <c r="J399" s="168"/>
    </row>
    <row r="400" ht="15.75" customHeight="1">
      <c r="A400" s="199"/>
      <c r="B400" s="184" t="s">
        <v>293</v>
      </c>
      <c r="C400" s="224" t="str">
        <f t="shared" ref="C400:I400" si="18">C399/C398</f>
        <v>#DIV/0!</v>
      </c>
      <c r="D400" s="224" t="str">
        <f t="shared" si="18"/>
        <v>#DIV/0!</v>
      </c>
      <c r="E400" s="224" t="str">
        <f t="shared" si="18"/>
        <v>#DIV/0!</v>
      </c>
      <c r="F400" s="224" t="str">
        <f t="shared" si="18"/>
        <v>#DIV/0!</v>
      </c>
      <c r="G400" s="224" t="str">
        <f t="shared" si="18"/>
        <v>#DIV/0!</v>
      </c>
      <c r="H400" s="224" t="str">
        <f t="shared" si="18"/>
        <v>#DIV/0!</v>
      </c>
      <c r="I400" s="224" t="str">
        <f t="shared" si="18"/>
        <v>#DIV/0!</v>
      </c>
      <c r="J400" s="225"/>
    </row>
    <row r="401" ht="15.75" customHeight="1">
      <c r="A401" s="93"/>
      <c r="B401" s="94" t="s">
        <v>310</v>
      </c>
      <c r="C401" s="10"/>
      <c r="D401" s="10"/>
      <c r="E401" s="14"/>
      <c r="F401" s="95" t="s">
        <v>311</v>
      </c>
      <c r="G401" s="10"/>
      <c r="H401" s="10"/>
      <c r="I401" s="10"/>
      <c r="J401" s="93"/>
    </row>
    <row r="402" ht="113.25" customHeight="1">
      <c r="A402" s="107"/>
      <c r="B402" s="79"/>
      <c r="C402" s="10"/>
      <c r="D402" s="10"/>
      <c r="E402" s="14"/>
      <c r="F402" s="79"/>
      <c r="G402" s="10"/>
      <c r="H402" s="10"/>
      <c r="I402" s="14"/>
      <c r="J402" s="107"/>
    </row>
    <row r="403" ht="24.0" customHeight="1">
      <c r="A403" s="16"/>
      <c r="B403" s="16"/>
      <c r="J403" s="16"/>
    </row>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5">
    <mergeCell ref="C117:D117"/>
    <mergeCell ref="E117:G117"/>
    <mergeCell ref="C113:G113"/>
    <mergeCell ref="C114:D114"/>
    <mergeCell ref="E114:G114"/>
    <mergeCell ref="C115:D115"/>
    <mergeCell ref="E115:G115"/>
    <mergeCell ref="C116:D116"/>
    <mergeCell ref="E116:G116"/>
    <mergeCell ref="E121:G121"/>
    <mergeCell ref="B122:G122"/>
    <mergeCell ref="C118:D118"/>
    <mergeCell ref="E118:G118"/>
    <mergeCell ref="C119:D119"/>
    <mergeCell ref="E119:G119"/>
    <mergeCell ref="C120:D120"/>
    <mergeCell ref="E120:G120"/>
    <mergeCell ref="C121:D121"/>
    <mergeCell ref="B133:G133"/>
    <mergeCell ref="C134:G134"/>
    <mergeCell ref="B123:C123"/>
    <mergeCell ref="D123:G129"/>
    <mergeCell ref="B130:D130"/>
    <mergeCell ref="E130:G130"/>
    <mergeCell ref="B131:D131"/>
    <mergeCell ref="E131:G131"/>
    <mergeCell ref="B132:G132"/>
    <mergeCell ref="C138:D138"/>
    <mergeCell ref="C139:D139"/>
    <mergeCell ref="C135:D135"/>
    <mergeCell ref="E135:G135"/>
    <mergeCell ref="C136:D136"/>
    <mergeCell ref="E136:G136"/>
    <mergeCell ref="C137:D137"/>
    <mergeCell ref="E137:G137"/>
    <mergeCell ref="E138:G138"/>
    <mergeCell ref="E139:G139"/>
    <mergeCell ref="C145:D145"/>
    <mergeCell ref="E145:G145"/>
    <mergeCell ref="C140:D140"/>
    <mergeCell ref="E140:G140"/>
    <mergeCell ref="C141:D141"/>
    <mergeCell ref="E141:G141"/>
    <mergeCell ref="B142:G142"/>
    <mergeCell ref="B143:G143"/>
    <mergeCell ref="C144:G144"/>
    <mergeCell ref="C149:D149"/>
    <mergeCell ref="C150:D150"/>
    <mergeCell ref="C146:D146"/>
    <mergeCell ref="E146:G146"/>
    <mergeCell ref="C147:D147"/>
    <mergeCell ref="E147:G147"/>
    <mergeCell ref="C148:D148"/>
    <mergeCell ref="E148:G148"/>
    <mergeCell ref="E149:G149"/>
    <mergeCell ref="E150:G150"/>
    <mergeCell ref="C156:D156"/>
    <mergeCell ref="E156:G156"/>
    <mergeCell ref="C151:D151"/>
    <mergeCell ref="E151:G151"/>
    <mergeCell ref="B152:G152"/>
    <mergeCell ref="B153:G153"/>
    <mergeCell ref="C154:G154"/>
    <mergeCell ref="C155:D155"/>
    <mergeCell ref="E155:G155"/>
    <mergeCell ref="E79:G79"/>
    <mergeCell ref="B80:G80"/>
    <mergeCell ref="B82:C82"/>
    <mergeCell ref="D82:G94"/>
    <mergeCell ref="B95:D95"/>
    <mergeCell ref="E95:G95"/>
    <mergeCell ref="B96:D96"/>
    <mergeCell ref="E96:G96"/>
    <mergeCell ref="B97:G97"/>
    <mergeCell ref="B98:G98"/>
    <mergeCell ref="B99:G99"/>
    <mergeCell ref="B100:G100"/>
    <mergeCell ref="B101:C101"/>
    <mergeCell ref="D101:G107"/>
    <mergeCell ref="C160:D160"/>
    <mergeCell ref="C161:D161"/>
    <mergeCell ref="C157:D157"/>
    <mergeCell ref="E157:G157"/>
    <mergeCell ref="C158:D158"/>
    <mergeCell ref="E158:G158"/>
    <mergeCell ref="C159:D159"/>
    <mergeCell ref="E159:G159"/>
    <mergeCell ref="E160:G160"/>
    <mergeCell ref="E161:G161"/>
    <mergeCell ref="C167:D167"/>
    <mergeCell ref="E167:G167"/>
    <mergeCell ref="B162:G162"/>
    <mergeCell ref="B163:G163"/>
    <mergeCell ref="C164:G164"/>
    <mergeCell ref="C165:D165"/>
    <mergeCell ref="E165:G165"/>
    <mergeCell ref="C166:D166"/>
    <mergeCell ref="E166:G166"/>
    <mergeCell ref="C178:D178"/>
    <mergeCell ref="C179:D179"/>
    <mergeCell ref="C175:D175"/>
    <mergeCell ref="E175:G175"/>
    <mergeCell ref="C176:D176"/>
    <mergeCell ref="E176:G176"/>
    <mergeCell ref="C177:D177"/>
    <mergeCell ref="E177:G177"/>
    <mergeCell ref="E178:G178"/>
    <mergeCell ref="E179:G179"/>
    <mergeCell ref="C185:D185"/>
    <mergeCell ref="E185:G185"/>
    <mergeCell ref="C180:D180"/>
    <mergeCell ref="E180:G180"/>
    <mergeCell ref="C181:D181"/>
    <mergeCell ref="E181:G181"/>
    <mergeCell ref="B182:G182"/>
    <mergeCell ref="B183:G183"/>
    <mergeCell ref="C184:G184"/>
    <mergeCell ref="C189:D189"/>
    <mergeCell ref="C190:D190"/>
    <mergeCell ref="C186:D186"/>
    <mergeCell ref="E186:G186"/>
    <mergeCell ref="C187:D187"/>
    <mergeCell ref="E187:G187"/>
    <mergeCell ref="C188:D188"/>
    <mergeCell ref="E188:G188"/>
    <mergeCell ref="E189:G189"/>
    <mergeCell ref="E190:G190"/>
    <mergeCell ref="B204:D204"/>
    <mergeCell ref="B205:D205"/>
    <mergeCell ref="C191:D191"/>
    <mergeCell ref="E191:G191"/>
    <mergeCell ref="B192:G192"/>
    <mergeCell ref="B193:G193"/>
    <mergeCell ref="B194:C194"/>
    <mergeCell ref="D194:G203"/>
    <mergeCell ref="E204:G204"/>
    <mergeCell ref="B1:F1"/>
    <mergeCell ref="G1:I1"/>
    <mergeCell ref="B3:I3"/>
    <mergeCell ref="B4:B6"/>
    <mergeCell ref="G4:I6"/>
    <mergeCell ref="B7:I7"/>
    <mergeCell ref="B8:I8"/>
    <mergeCell ref="E9:F9"/>
    <mergeCell ref="E39:F41"/>
    <mergeCell ref="B41:C41"/>
    <mergeCell ref="B9:C9"/>
    <mergeCell ref="D9:D41"/>
    <mergeCell ref="E16:F16"/>
    <mergeCell ref="E22:F22"/>
    <mergeCell ref="E28:F28"/>
    <mergeCell ref="B42:G42"/>
    <mergeCell ref="B43:C43"/>
    <mergeCell ref="E32:F32"/>
    <mergeCell ref="D43:G75"/>
    <mergeCell ref="B76:G76"/>
    <mergeCell ref="D77:G77"/>
    <mergeCell ref="B78:D78"/>
    <mergeCell ref="E78:G78"/>
    <mergeCell ref="B79:D79"/>
    <mergeCell ref="B108:D108"/>
    <mergeCell ref="E108:G108"/>
    <mergeCell ref="B109:D109"/>
    <mergeCell ref="E109:G109"/>
    <mergeCell ref="B110:G110"/>
    <mergeCell ref="B111:G111"/>
    <mergeCell ref="B112:G112"/>
    <mergeCell ref="E168:G168"/>
    <mergeCell ref="E169:G169"/>
    <mergeCell ref="E170:G170"/>
    <mergeCell ref="E171:G171"/>
    <mergeCell ref="B172:G172"/>
    <mergeCell ref="B173:G173"/>
    <mergeCell ref="C174:G174"/>
    <mergeCell ref="B296:D296"/>
    <mergeCell ref="B297:D297"/>
    <mergeCell ref="B270:G270"/>
    <mergeCell ref="B271:I271"/>
    <mergeCell ref="B272:I272"/>
    <mergeCell ref="B277:I277"/>
    <mergeCell ref="B282:I282"/>
    <mergeCell ref="B289:I289"/>
    <mergeCell ref="E296:I296"/>
    <mergeCell ref="B305:C305"/>
    <mergeCell ref="B308:C308"/>
    <mergeCell ref="B314:D314"/>
    <mergeCell ref="E314:G314"/>
    <mergeCell ref="B315:D315"/>
    <mergeCell ref="E315:G315"/>
    <mergeCell ref="E297:I297"/>
    <mergeCell ref="B298:I298"/>
    <mergeCell ref="B299:C300"/>
    <mergeCell ref="D299:D313"/>
    <mergeCell ref="E299:G299"/>
    <mergeCell ref="H299:I315"/>
    <mergeCell ref="E306:G313"/>
    <mergeCell ref="B316:I316"/>
    <mergeCell ref="B317:D317"/>
    <mergeCell ref="E317:I330"/>
    <mergeCell ref="B332:I332"/>
    <mergeCell ref="B340:G340"/>
    <mergeCell ref="B347:E347"/>
    <mergeCell ref="F347:I347"/>
    <mergeCell ref="B356:I356"/>
    <mergeCell ref="B357:I357"/>
    <mergeCell ref="B358:D358"/>
    <mergeCell ref="E358:I364"/>
    <mergeCell ref="B366:I366"/>
    <mergeCell ref="B373:E373"/>
    <mergeCell ref="F373:I373"/>
    <mergeCell ref="C170:D170"/>
    <mergeCell ref="C171:D171"/>
    <mergeCell ref="B44:B53"/>
    <mergeCell ref="B54:C54"/>
    <mergeCell ref="B55:B64"/>
    <mergeCell ref="B65:C65"/>
    <mergeCell ref="B66:B75"/>
    <mergeCell ref="C168:D168"/>
    <mergeCell ref="C169:D169"/>
    <mergeCell ref="E219:G219"/>
    <mergeCell ref="B221:G221"/>
    <mergeCell ref="E205:G205"/>
    <mergeCell ref="B207:G207"/>
    <mergeCell ref="B208:C208"/>
    <mergeCell ref="D208:G217"/>
    <mergeCell ref="B218:D218"/>
    <mergeCell ref="E218:G218"/>
    <mergeCell ref="B219:D219"/>
    <mergeCell ref="H221:I231"/>
    <mergeCell ref="H232:I243"/>
    <mergeCell ref="H244:I258"/>
    <mergeCell ref="H259:I269"/>
    <mergeCell ref="G9:I41"/>
    <mergeCell ref="H42:I80"/>
    <mergeCell ref="H81:I99"/>
    <mergeCell ref="H100:I110"/>
    <mergeCell ref="H111:I192"/>
    <mergeCell ref="H193:I206"/>
    <mergeCell ref="H207:I220"/>
    <mergeCell ref="B222:C222"/>
    <mergeCell ref="D222:G228"/>
    <mergeCell ref="B229:D229"/>
    <mergeCell ref="E229:G229"/>
    <mergeCell ref="B230:D230"/>
    <mergeCell ref="B232:G232"/>
    <mergeCell ref="B233:C233"/>
    <mergeCell ref="E230:G230"/>
    <mergeCell ref="D233:G240"/>
    <mergeCell ref="B241:D241"/>
    <mergeCell ref="E241:G241"/>
    <mergeCell ref="B242:D242"/>
    <mergeCell ref="B244:G244"/>
    <mergeCell ref="B245:C245"/>
    <mergeCell ref="E242:G242"/>
    <mergeCell ref="D245:G255"/>
    <mergeCell ref="B256:D256"/>
    <mergeCell ref="E256:G256"/>
    <mergeCell ref="B257:D257"/>
    <mergeCell ref="E257:G257"/>
    <mergeCell ref="B258:G258"/>
    <mergeCell ref="B259:G259"/>
    <mergeCell ref="B260:C260"/>
    <mergeCell ref="D260:G267"/>
    <mergeCell ref="B268:D268"/>
    <mergeCell ref="E268:G268"/>
    <mergeCell ref="B269:D269"/>
    <mergeCell ref="E269:G269"/>
    <mergeCell ref="B355:D355"/>
    <mergeCell ref="E355:G355"/>
    <mergeCell ref="B348:E348"/>
    <mergeCell ref="F348:I348"/>
    <mergeCell ref="B350:C350"/>
    <mergeCell ref="D350:G353"/>
    <mergeCell ref="H350:I355"/>
    <mergeCell ref="B354:D354"/>
    <mergeCell ref="E354:G354"/>
    <mergeCell ref="B387:E387"/>
    <mergeCell ref="B388:E388"/>
    <mergeCell ref="B374:E374"/>
    <mergeCell ref="F374:I374"/>
    <mergeCell ref="B375:I375"/>
    <mergeCell ref="B376:D376"/>
    <mergeCell ref="E376:I380"/>
    <mergeCell ref="B382:I382"/>
    <mergeCell ref="F387:I387"/>
    <mergeCell ref="B402:E402"/>
    <mergeCell ref="F402:I402"/>
    <mergeCell ref="B403:I403"/>
    <mergeCell ref="F388:I388"/>
    <mergeCell ref="B389:I389"/>
    <mergeCell ref="B390:D390"/>
    <mergeCell ref="E390:I394"/>
    <mergeCell ref="B396:I396"/>
    <mergeCell ref="B401:E401"/>
    <mergeCell ref="F401:I401"/>
  </mergeCells>
  <dataValidations>
    <dataValidation type="list" allowBlank="1" sqref="F12">
      <formula1>"Confirmação Simples,Confirmação Dupla"</formula1>
    </dataValidation>
    <dataValidation type="list" allowBlank="1" sqref="C12">
      <formula1>"Semente,Interno,Externo,Passariano"</formula1>
    </dataValidation>
  </dataValidations>
  <hyperlinks>
    <hyperlink display="VOLTAR PARA O MENU DE ATALHOS" location="null!A2:A4" ref="B1"/>
    <hyperlink display="VOLTAR PARA O MENU DE ATALHOS" location="null!A2:A4" ref="G1"/>
    <hyperlink display="1. DETALHES DO AVATAR" location="null!A39:A39" ref="C4"/>
    <hyperlink display="4. COPY DO LANÇAMENTO" location="null!A108:A108" ref="D4"/>
    <hyperlink display="7. EQUIPE" location="null!A218:A218" ref="E4"/>
    <hyperlink display="10. PROVAS" location="null!A256:A256" ref="F4"/>
    <hyperlink display="2. OFERTA" location="null!A78:A78" ref="C5"/>
    <hyperlink display="5. EVENTO DE CPL" location="null!A190:A190" ref="D5"/>
    <hyperlink display="8. ONBOARDING" location="null!A229:A229" ref="E5"/>
    <hyperlink display="11. TRÁFEGO" location="null!A268:A268" ref="F5"/>
    <hyperlink display="3. CONTEÚDOS PUBLICADOS" location="null!A97:A97" ref="C6"/>
    <hyperlink display="6. RECUPERAÇÃO DE VENDAS" location="null!A204:A204" ref="D6"/>
    <hyperlink display="9. SUPORTE DE LANÇAMENTO" location="null!A241:A241" ref="E6"/>
    <hyperlink display="12. DISPAROS" location="null!A354:A354" ref="F6"/>
  </hyperlinks>
  <drawing r:id="rId2"/>
  <legacyDrawing r:id="rId3"/>
</worksheet>
</file>